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375" tabRatio="776" firstSheet="18" activeTab="18"/>
  </bookViews>
  <sheets>
    <sheet name="封面" sheetId="92" r:id="rId1"/>
    <sheet name="目录" sheetId="84" r:id="rId2"/>
    <sheet name="1-2024公共平衡 " sheetId="26" r:id="rId3"/>
    <sheet name="2-2024公共区级支出功能 " sheetId="27" r:id="rId4"/>
    <sheet name="3-2024公共转移支付分项目 " sheetId="60" r:id="rId5"/>
    <sheet name="4-2024基金平衡" sheetId="33" r:id="rId6"/>
    <sheet name="5-2024基金支出" sheetId="19" r:id="rId7"/>
    <sheet name="6-2024基金转移支付收支" sheetId="87" r:id="rId8"/>
    <sheet name="7-2024基金转移支付分项目 " sheetId="88" r:id="rId9"/>
    <sheet name="8-2024国资平衡" sheetId="48" r:id="rId10"/>
    <sheet name="9-2024社保平衡" sheetId="21" r:id="rId11"/>
    <sheet name="10-2024社保结余" sheetId="93" r:id="rId12"/>
    <sheet name="11-2025公共平衡" sheetId="71" r:id="rId13"/>
    <sheet name="12-2025公共区级支出功能 " sheetId="38" r:id="rId14"/>
    <sheet name="13-2024公共基本和项目 " sheetId="39" r:id="rId15"/>
    <sheet name="14-2025公共本级基本支出" sheetId="36" r:id="rId16"/>
    <sheet name="15-2025公共转移支付分项目" sheetId="54" r:id="rId17"/>
    <sheet name="16-2025基金平衡" sheetId="35" r:id="rId18"/>
    <sheet name="17-2025基金支出" sheetId="7" r:id="rId19"/>
    <sheet name="18-2024基金转移支付收支" sheetId="85" r:id="rId20"/>
    <sheet name="19-2025基金转移支付分项目" sheetId="86" r:id="rId21"/>
    <sheet name="20-2025国资平衡" sheetId="49" r:id="rId22"/>
    <sheet name="21-2025社保平衡" sheetId="89" r:id="rId23"/>
    <sheet name="22-2025社保结余" sheetId="94" r:id="rId24"/>
    <sheet name="23-2025镇级三公经费" sheetId="95" r:id="rId25"/>
    <sheet name="24-2024债券使用情况" sheetId="96" r:id="rId26"/>
    <sheet name="25-2025债券安排" sheetId="97" r:id="rId27"/>
  </sheets>
  <definedNames>
    <definedName name="_xlnm._FilterDatabase" localSheetId="13" hidden="1">'12-2025公共区级支出功能 '!$A$4:$C$524</definedName>
    <definedName name="_xlnm._FilterDatabase" localSheetId="16" hidden="1">'15-2025公共转移支付分项目'!$A$5:$A$71</definedName>
    <definedName name="_xlnm._FilterDatabase" localSheetId="18" hidden="1">'17-2025基金支出'!$A$4:$F$43</definedName>
    <definedName name="_xlnm._FilterDatabase" localSheetId="20" hidden="1">'19-2025基金转移支付分项目'!$A$5:$A$6</definedName>
    <definedName name="_xlnm._FilterDatabase" localSheetId="3" hidden="1">'2-2024公共区级支出功能 '!$A$4:$C$549</definedName>
    <definedName name="_xlnm._FilterDatabase" localSheetId="4" hidden="1">'3-2024公共转移支付分项目 '!$A$5:$A$6</definedName>
    <definedName name="_xlnm._FilterDatabase" localSheetId="6" hidden="1">'5-2024基金支出'!$A$5:$C$47</definedName>
    <definedName name="_xlnm._FilterDatabase" localSheetId="8" hidden="1">'7-2024基金转移支付分项目 '!$A$5:$A$6</definedName>
    <definedName name="fa" localSheetId="11">#REF!</definedName>
    <definedName name="fa" localSheetId="16">#REF!</definedName>
    <definedName name="fa" localSheetId="20">#REF!</definedName>
    <definedName name="fa" localSheetId="22">#REF!</definedName>
    <definedName name="fa" localSheetId="23">#REF!</definedName>
    <definedName name="fa" localSheetId="24">#REF!</definedName>
    <definedName name="fa" localSheetId="25">#REF!</definedName>
    <definedName name="fa" localSheetId="26">#REF!</definedName>
    <definedName name="fa" localSheetId="4">#REF!</definedName>
    <definedName name="fa" localSheetId="8">#REF!</definedName>
    <definedName name="fa" localSheetId="0">#REF!</definedName>
    <definedName name="fa">#REF!</definedName>
    <definedName name="_xlnm.Print_Area" localSheetId="12">'11-2025公共平衡'!$A$1:$D$41</definedName>
    <definedName name="_xlnm.Print_Area" localSheetId="2">'1-2024公共平衡 '!$A$1:$L$41</definedName>
    <definedName name="_xlnm.Print_Area" localSheetId="13">'12-2025公共区级支出功能 '!$A$1:$B$524</definedName>
    <definedName name="_xlnm.Print_Area" localSheetId="14">'13-2024公共基本和项目 '!$A$1:$D$33</definedName>
    <definedName name="_xlnm.Print_Area" localSheetId="15">'14-2025公共本级基本支出'!$A$1:$B$33</definedName>
    <definedName name="_xlnm.Print_Area" localSheetId="16">'15-2025公共转移支付分项目'!$A$1:$B$9</definedName>
    <definedName name="_xlnm.Print_Area" localSheetId="17">'16-2025基金平衡'!$A$1:$D$24</definedName>
    <definedName name="_xlnm.Print_Area" localSheetId="18">'17-2025基金支出'!$A$1:$B$43</definedName>
    <definedName name="_xlnm.Print_Area" localSheetId="20">'19-2025基金转移支付分项目'!$A$1:$B$8</definedName>
    <definedName name="_xlnm.Print_Area" localSheetId="21">'20-2025国资平衡'!$A$1:$D$18</definedName>
    <definedName name="_xlnm.Print_Area" localSheetId="22">'21-2025社保平衡'!$A$1:$D$17</definedName>
    <definedName name="_xlnm.Print_Area" localSheetId="3">'2-2024公共区级支出功能 '!$A$1:$B$549</definedName>
    <definedName name="_xlnm.Print_Area" localSheetId="25">'24-2024债券使用情况'!$A$1:$H$8</definedName>
    <definedName name="_xlnm.Print_Area" localSheetId="4">'3-2024公共转移支付分项目 '!$A$1:$B$9</definedName>
    <definedName name="_xlnm.Print_Area" localSheetId="5">'4-2024基金平衡'!$A$1:$L$29</definedName>
    <definedName name="_xlnm.Print_Area" localSheetId="6">'5-2024基金支出'!$A$1:$B$47</definedName>
    <definedName name="_xlnm.Print_Area" localSheetId="7">'6-2024基金转移支付收支'!$A$1:$D$12</definedName>
    <definedName name="_xlnm.Print_Area" localSheetId="8">'7-2024基金转移支付分项目 '!$A$1:$B$8</definedName>
    <definedName name="_xlnm.Print_Area" localSheetId="9">'8-2024国资平衡'!$A$1:$L$20</definedName>
    <definedName name="_xlnm.Print_Area" localSheetId="10">'9-2024社保平衡'!$A$1:$L$17</definedName>
    <definedName name="_xlnm.Print_Titles" localSheetId="2">'1-2024公共平衡 '!$2:$4</definedName>
    <definedName name="_xlnm.Print_Titles" localSheetId="13">'12-2025公共区级支出功能 '!$4:$4</definedName>
    <definedName name="_xlnm.Print_Titles" localSheetId="15">'14-2025公共本级基本支出'!$2:$5</definedName>
    <definedName name="_xlnm.Print_Titles" localSheetId="16">'15-2025公共转移支付分项目'!$2:$5</definedName>
    <definedName name="_xlnm.Print_Titles" localSheetId="18">'17-2025基金支出'!$4:$4</definedName>
    <definedName name="_xlnm.Print_Titles" localSheetId="19">'18-2024基金转移支付收支'!$2:$6</definedName>
    <definedName name="_xlnm.Print_Titles" localSheetId="20">'19-2025基金转移支付分项目'!$2:$5</definedName>
    <definedName name="_xlnm.Print_Titles" localSheetId="3">'2-2024公共区级支出功能 '!$4:$4</definedName>
    <definedName name="_xlnm.Print_Titles" localSheetId="23">'22-2025社保结余'!$1:$4</definedName>
    <definedName name="_xlnm.Print_Titles" localSheetId="24">'23-2025镇级三公经费'!$1:$3</definedName>
    <definedName name="_xlnm.Print_Titles" localSheetId="25">'24-2024债券使用情况'!$4:$4</definedName>
    <definedName name="_xlnm.Print_Titles" localSheetId="26">'25-2025债券安排'!$4:$4</definedName>
    <definedName name="_xlnm.Print_Titles" localSheetId="4">'3-2024公共转移支付分项目 '!$5:$5</definedName>
    <definedName name="_xlnm.Print_Titles" localSheetId="5">'4-2024基金平衡'!$1:$4</definedName>
    <definedName name="_xlnm.Print_Titles" localSheetId="6">'5-2024基金支出'!$4:$4</definedName>
    <definedName name="_xlnm.Print_Titles" localSheetId="7">'6-2024基金转移支付收支'!$2:$5</definedName>
    <definedName name="_xlnm.Print_Titles" localSheetId="8">'7-2024基金转移支付分项目 '!$2:$5</definedName>
    <definedName name="地区名称" localSheetId="11">#REF!</definedName>
    <definedName name="地区名称" localSheetId="2">#REF!</definedName>
    <definedName name="地区名称" localSheetId="13">#REF!</definedName>
    <definedName name="地区名称" localSheetId="16">#REF!</definedName>
    <definedName name="地区名称" localSheetId="17">#REF!</definedName>
    <definedName name="地区名称" localSheetId="19">#REF!</definedName>
    <definedName name="地区名称" localSheetId="20">#REF!</definedName>
    <definedName name="地区名称" localSheetId="21">#REF!</definedName>
    <definedName name="地区名称" localSheetId="22">#REF!</definedName>
    <definedName name="地区名称" localSheetId="3">#REF!</definedName>
    <definedName name="地区名称" localSheetId="23">#REF!</definedName>
    <definedName name="地区名称" localSheetId="24">#REF!</definedName>
    <definedName name="地区名称" localSheetId="25">#REF!</definedName>
    <definedName name="地区名称" localSheetId="26">#REF!</definedName>
    <definedName name="地区名称" localSheetId="4">#REF!</definedName>
    <definedName name="地区名称" localSheetId="5">#REF!</definedName>
    <definedName name="地区名称" localSheetId="7">#REF!</definedName>
    <definedName name="地区名称" localSheetId="8">#REF!</definedName>
    <definedName name="地区名称" localSheetId="9">#REF!</definedName>
    <definedName name="地区名称" localSheetId="10">#REF!</definedName>
    <definedName name="地区名称" localSheetId="0">#REF!</definedName>
    <definedName name="地区名称">#REF!</definedName>
    <definedName name="_xlnm.Print_Area" localSheetId="0">封面!$A$1:$I$47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<sst xmlns="http://schemas.openxmlformats.org/spreadsheetml/2006/main" count="1839" uniqueCount="925">
  <si>
    <t>附件二</t>
  </si>
  <si>
    <t>重庆市北碚区施家梁镇2024年预算执行情况和
2025年预算（草案）明细表</t>
  </si>
  <si>
    <t>目    录</t>
  </si>
  <si>
    <r>
      <rPr>
        <sz val="16"/>
        <color rgb="FF000000"/>
        <rFont val="方正黑体_GBK"/>
        <charset val="134"/>
      </rPr>
      <t>一、</t>
    </r>
    <r>
      <rPr>
        <sz val="16"/>
        <color rgb="FF000000"/>
        <rFont val="Times New Roman"/>
        <charset val="134"/>
      </rPr>
      <t>2024</t>
    </r>
    <r>
      <rPr>
        <sz val="16"/>
        <color rgb="FF000000"/>
        <rFont val="方正黑体_GBK"/>
        <charset val="134"/>
      </rPr>
      <t>年预算执行</t>
    </r>
  </si>
  <si>
    <t>（一）一般公共预算</t>
  </si>
  <si>
    <t>表1：2024年镇级一般公共预算收支执行表</t>
  </si>
  <si>
    <t>表2：2024年镇级一般公共预算本级支出执行表</t>
  </si>
  <si>
    <t>表3：2024年镇级一般公共预算转移支付支出执行表（分项目）</t>
  </si>
  <si>
    <t>（二）政府性基金预算</t>
  </si>
  <si>
    <t>表4：2024年镇级政府性基金预算收支执行表</t>
  </si>
  <si>
    <t>表5：2024年镇级政府性基金预算本级支出执行表</t>
  </si>
  <si>
    <t>表6：2024年镇级政府性基金预算转移支付收支执行表</t>
  </si>
  <si>
    <t>表7：2024年镇级政府性基金预算转移支付支出执行表（分项目）</t>
  </si>
  <si>
    <t>（三）国有资本经营预算</t>
  </si>
  <si>
    <t>表8：2024年镇级国有资本经营预算收支执行表</t>
  </si>
  <si>
    <t>（四）社会保险基金预算</t>
  </si>
  <si>
    <t>表9：2024年全镇社会保险基金预算收支执行表</t>
  </si>
  <si>
    <t>表10：2024年全镇社会保险基金预算结余执行表</t>
  </si>
  <si>
    <r>
      <rPr>
        <sz val="16"/>
        <color rgb="FF000000"/>
        <rFont val="方正黑体_GBK"/>
        <charset val="134"/>
      </rPr>
      <t>二、</t>
    </r>
    <r>
      <rPr>
        <sz val="16"/>
        <color rgb="FF000000"/>
        <rFont val="Times New Roman"/>
        <charset val="134"/>
      </rPr>
      <t>2025</t>
    </r>
    <r>
      <rPr>
        <sz val="16"/>
        <color rgb="FF000000"/>
        <rFont val="方正黑体_GBK"/>
        <charset val="134"/>
      </rPr>
      <t>年预算（草案）</t>
    </r>
  </si>
  <si>
    <t>表11：2025年镇级一般公共预算收支预算表</t>
  </si>
  <si>
    <t>表12：2025年镇级一般公共预算本级支出预算表</t>
  </si>
  <si>
    <t>表13：2025年镇级一般公共预算本级支出预算表
          （按功能分类科目的基本支出和项目支出）</t>
  </si>
  <si>
    <t>表14：2025年镇级一般公共预算本级基本支出预算表 
          （按经济分类科目）</t>
  </si>
  <si>
    <t>表15：2025年镇级一般公共预算转移支付支出预算表（分项目）</t>
  </si>
  <si>
    <t>表16：2025年镇级政府性基金预算收支预算表</t>
  </si>
  <si>
    <t>表17：2025年镇级政府性基金预算本级支出预算表</t>
  </si>
  <si>
    <t>表18：2025年镇级政府性基金预算转移支付收支预算表</t>
  </si>
  <si>
    <t>表19：2025年镇级政府性基金预算转移支付支出预算表（分项目）</t>
  </si>
  <si>
    <t>表20：2025年镇级国有资本经营预算收支预算表</t>
  </si>
  <si>
    <t>表21：2025年全镇社会保险基金预算收支预算表</t>
  </si>
  <si>
    <t>表22：2025年全镇社会保险基金预算结余预算表</t>
  </si>
  <si>
    <t>（五）“三公”经费预算</t>
  </si>
  <si>
    <t>表24：2025年镇级“三公”经费预算表</t>
  </si>
  <si>
    <r>
      <rPr>
        <sz val="16"/>
        <color rgb="FF000000"/>
        <rFont val="方正黑体_GBK"/>
        <charset val="134"/>
      </rPr>
      <t>三、债务管控情况</t>
    </r>
  </si>
  <si>
    <t>表24：重庆市北碚区施家梁镇2024年地方政府债券使用情况表</t>
  </si>
  <si>
    <t>表25：重庆市北碚区施家梁镇2025年地方政府债券资金安排表</t>
  </si>
  <si>
    <t>表1</t>
  </si>
  <si>
    <t>2024年镇级一般公共预算收支执行表</t>
  </si>
  <si>
    <t>单位：万元</t>
  </si>
  <si>
    <t>收      入</t>
  </si>
  <si>
    <t>预算数</t>
  </si>
  <si>
    <t>调整
预算数</t>
  </si>
  <si>
    <t>执行数</t>
  </si>
  <si>
    <t>执行数
为调整预算数的%</t>
  </si>
  <si>
    <t>执行数为
上年决算
数的%</t>
  </si>
  <si>
    <t>支      出</t>
  </si>
  <si>
    <t>总  计</t>
  </si>
  <si>
    <t>-</t>
  </si>
  <si>
    <t>本级收入合计</t>
  </si>
  <si>
    <t>本级支出合计</t>
  </si>
  <si>
    <r>
      <rPr>
        <sz val="12"/>
        <color indexed="8"/>
        <rFont val="方正仿宋_GBK"/>
        <charset val="134"/>
      </rPr>
      <t>一、税收收入</t>
    </r>
  </si>
  <si>
    <r>
      <rPr>
        <sz val="12"/>
        <color indexed="8"/>
        <rFont val="方正仿宋_GBK"/>
        <charset val="134"/>
      </rPr>
      <t>一、一般公共服务支出</t>
    </r>
  </si>
  <si>
    <r>
      <rPr>
        <sz val="12"/>
        <color rgb="FF000000"/>
        <rFont val="Times New Roman"/>
        <charset val="134"/>
      </rPr>
      <t xml:space="preserve">    </t>
    </r>
    <r>
      <rPr>
        <sz val="12"/>
        <color rgb="FF000000"/>
        <rFont val="方正仿宋_GBK"/>
        <charset val="134"/>
      </rPr>
      <t>增值税</t>
    </r>
  </si>
  <si>
    <r>
      <rPr>
        <sz val="12"/>
        <color indexed="8"/>
        <rFont val="方正仿宋_GBK"/>
        <charset val="134"/>
      </rPr>
      <t>二、外交支出</t>
    </r>
  </si>
  <si>
    <r>
      <rPr>
        <sz val="12"/>
        <color rgb="FF000000"/>
        <rFont val="Times New Roman"/>
        <charset val="134"/>
      </rPr>
      <t xml:space="preserve">    </t>
    </r>
    <r>
      <rPr>
        <sz val="12"/>
        <color rgb="FF000000"/>
        <rFont val="方正仿宋_GBK"/>
        <charset val="134"/>
      </rPr>
      <t>企业所得税</t>
    </r>
  </si>
  <si>
    <t>三、国防支出</t>
  </si>
  <si>
    <r>
      <rPr>
        <sz val="12"/>
        <color rgb="FF000000"/>
        <rFont val="Times New Roman"/>
        <charset val="134"/>
      </rPr>
      <t xml:space="preserve">    </t>
    </r>
    <r>
      <rPr>
        <sz val="12"/>
        <color rgb="FF000000"/>
        <rFont val="方正仿宋_GBK"/>
        <charset val="134"/>
      </rPr>
      <t>个人所得税</t>
    </r>
  </si>
  <si>
    <r>
      <rPr>
        <sz val="12"/>
        <color indexed="8"/>
        <rFont val="方正仿宋_GBK"/>
        <charset val="134"/>
      </rPr>
      <t>四、公共安全支出</t>
    </r>
  </si>
  <si>
    <r>
      <rPr>
        <sz val="12"/>
        <color rgb="FF000000"/>
        <rFont val="Times New Roman"/>
        <charset val="134"/>
      </rPr>
      <t xml:space="preserve">    </t>
    </r>
    <r>
      <rPr>
        <sz val="12"/>
        <color rgb="FF000000"/>
        <rFont val="方正仿宋_GBK"/>
        <charset val="134"/>
      </rPr>
      <t>资源税</t>
    </r>
  </si>
  <si>
    <r>
      <rPr>
        <sz val="12"/>
        <color indexed="8"/>
        <rFont val="方正仿宋_GBK"/>
        <charset val="134"/>
      </rPr>
      <t>五、教育支出</t>
    </r>
  </si>
  <si>
    <r>
      <rPr>
        <sz val="12"/>
        <color rgb="FF000000"/>
        <rFont val="Times New Roman"/>
        <charset val="134"/>
      </rPr>
      <t xml:space="preserve">    </t>
    </r>
    <r>
      <rPr>
        <sz val="12"/>
        <color rgb="FF000000"/>
        <rFont val="方正仿宋_GBK"/>
        <charset val="134"/>
      </rPr>
      <t>城市维护建设税</t>
    </r>
  </si>
  <si>
    <r>
      <rPr>
        <sz val="12"/>
        <color indexed="8"/>
        <rFont val="方正仿宋_GBK"/>
        <charset val="134"/>
      </rPr>
      <t>六、科学技术支出</t>
    </r>
  </si>
  <si>
    <r>
      <rPr>
        <sz val="12"/>
        <color rgb="FF000000"/>
        <rFont val="Times New Roman"/>
        <charset val="134"/>
      </rPr>
      <t xml:space="preserve">    </t>
    </r>
    <r>
      <rPr>
        <sz val="12"/>
        <color rgb="FF000000"/>
        <rFont val="方正仿宋_GBK"/>
        <charset val="134"/>
      </rPr>
      <t>房产税</t>
    </r>
  </si>
  <si>
    <r>
      <rPr>
        <sz val="12"/>
        <color indexed="8"/>
        <rFont val="方正仿宋_GBK"/>
        <charset val="134"/>
      </rPr>
      <t>七、文化旅游体育与传媒支出</t>
    </r>
  </si>
  <si>
    <r>
      <rPr>
        <sz val="12"/>
        <color rgb="FF000000"/>
        <rFont val="Times New Roman"/>
        <charset val="134"/>
      </rPr>
      <t xml:space="preserve">    </t>
    </r>
    <r>
      <rPr>
        <sz val="12"/>
        <color rgb="FF000000"/>
        <rFont val="方正仿宋_GBK"/>
        <charset val="134"/>
      </rPr>
      <t>印花税</t>
    </r>
  </si>
  <si>
    <r>
      <rPr>
        <sz val="12"/>
        <color indexed="8"/>
        <rFont val="方正仿宋_GBK"/>
        <charset val="134"/>
      </rPr>
      <t>八、社会保障和就业支出</t>
    </r>
  </si>
  <si>
    <r>
      <rPr>
        <sz val="12"/>
        <color rgb="FF000000"/>
        <rFont val="Times New Roman"/>
        <charset val="134"/>
      </rPr>
      <t xml:space="preserve">    </t>
    </r>
    <r>
      <rPr>
        <sz val="12"/>
        <color rgb="FF000000"/>
        <rFont val="方正仿宋_GBK"/>
        <charset val="134"/>
      </rPr>
      <t>城镇土地使用税</t>
    </r>
  </si>
  <si>
    <t>九、卫生健康支出</t>
  </si>
  <si>
    <r>
      <rPr>
        <sz val="12"/>
        <color rgb="FF000000"/>
        <rFont val="Times New Roman"/>
        <charset val="134"/>
      </rPr>
      <t xml:space="preserve">    </t>
    </r>
    <r>
      <rPr>
        <sz val="12"/>
        <color rgb="FF000000"/>
        <rFont val="方正仿宋_GBK"/>
        <charset val="134"/>
      </rPr>
      <t>土地增值税</t>
    </r>
  </si>
  <si>
    <t>十、节能环保支出</t>
  </si>
  <si>
    <r>
      <rPr>
        <sz val="12"/>
        <color rgb="FF000000"/>
        <rFont val="Times New Roman"/>
        <charset val="134"/>
      </rPr>
      <t xml:space="preserve">    </t>
    </r>
    <r>
      <rPr>
        <sz val="12"/>
        <color rgb="FF000000"/>
        <rFont val="方正仿宋_GBK"/>
        <charset val="134"/>
      </rPr>
      <t>耕地占用税</t>
    </r>
  </si>
  <si>
    <t>十一、城乡社区支出</t>
  </si>
  <si>
    <r>
      <rPr>
        <sz val="12"/>
        <color rgb="FF000000"/>
        <rFont val="Times New Roman"/>
        <charset val="134"/>
      </rPr>
      <t xml:space="preserve">    </t>
    </r>
    <r>
      <rPr>
        <sz val="12"/>
        <color rgb="FF000000"/>
        <rFont val="方正仿宋_GBK"/>
        <charset val="134"/>
      </rPr>
      <t>契税</t>
    </r>
  </si>
  <si>
    <r>
      <rPr>
        <sz val="12"/>
        <color indexed="8"/>
        <rFont val="方正仿宋_GBK"/>
        <charset val="134"/>
      </rPr>
      <t>十二、农林水支出</t>
    </r>
  </si>
  <si>
    <r>
      <rPr>
        <sz val="12"/>
        <color rgb="FF000000"/>
        <rFont val="Times New Roman"/>
        <charset val="134"/>
      </rPr>
      <t xml:space="preserve">    </t>
    </r>
    <r>
      <rPr>
        <sz val="12"/>
        <color rgb="FF000000"/>
        <rFont val="方正仿宋_GBK"/>
        <charset val="134"/>
      </rPr>
      <t>环境保护税</t>
    </r>
  </si>
  <si>
    <r>
      <rPr>
        <sz val="12"/>
        <color indexed="8"/>
        <rFont val="方正仿宋_GBK"/>
        <charset val="134"/>
      </rPr>
      <t>十三、交通运输支出</t>
    </r>
  </si>
  <si>
    <r>
      <rPr>
        <sz val="12"/>
        <color rgb="FF000000"/>
        <rFont val="Times New Roman"/>
        <charset val="134"/>
      </rPr>
      <t xml:space="preserve">    </t>
    </r>
    <r>
      <rPr>
        <sz val="12"/>
        <color rgb="FF000000"/>
        <rFont val="方正仿宋_GBK"/>
        <charset val="134"/>
      </rPr>
      <t>其他税收收入</t>
    </r>
  </si>
  <si>
    <r>
      <rPr>
        <sz val="12"/>
        <color indexed="8"/>
        <rFont val="方正仿宋_GBK"/>
        <charset val="134"/>
      </rPr>
      <t>十四、资源勘探工业信息等支出</t>
    </r>
  </si>
  <si>
    <r>
      <rPr>
        <sz val="12"/>
        <color indexed="8"/>
        <rFont val="方正仿宋_GBK"/>
        <charset val="134"/>
      </rPr>
      <t>二、非税收入</t>
    </r>
  </si>
  <si>
    <r>
      <rPr>
        <sz val="12"/>
        <color indexed="8"/>
        <rFont val="方正仿宋_GBK"/>
        <charset val="134"/>
      </rPr>
      <t>十五、商业服务业等支出</t>
    </r>
  </si>
  <si>
    <r>
      <rPr>
        <sz val="12"/>
        <color rgb="FF000000"/>
        <rFont val="Times New Roman"/>
        <charset val="134"/>
      </rPr>
      <t xml:space="preserve">    </t>
    </r>
    <r>
      <rPr>
        <sz val="12"/>
        <color rgb="FF000000"/>
        <rFont val="方正仿宋_GBK"/>
        <charset val="134"/>
      </rPr>
      <t>专项收入</t>
    </r>
  </si>
  <si>
    <r>
      <rPr>
        <sz val="12"/>
        <color indexed="8"/>
        <rFont val="方正仿宋_GBK"/>
        <charset val="134"/>
      </rPr>
      <t>十六、金融支出</t>
    </r>
  </si>
  <si>
    <r>
      <rPr>
        <sz val="12"/>
        <color rgb="FF000000"/>
        <rFont val="Times New Roman"/>
        <charset val="134"/>
      </rPr>
      <t xml:space="preserve">    </t>
    </r>
    <r>
      <rPr>
        <sz val="12"/>
        <color rgb="FF000000"/>
        <rFont val="方正仿宋_GBK"/>
        <charset val="134"/>
      </rPr>
      <t>行政事业性收费收入</t>
    </r>
  </si>
  <si>
    <t>十七、援助其他地区支出</t>
  </si>
  <si>
    <r>
      <rPr>
        <sz val="12"/>
        <color rgb="FF000000"/>
        <rFont val="Times New Roman"/>
        <charset val="134"/>
      </rPr>
      <t xml:space="preserve">    </t>
    </r>
    <r>
      <rPr>
        <sz val="12"/>
        <color rgb="FF000000"/>
        <rFont val="方正仿宋_GBK"/>
        <charset val="134"/>
      </rPr>
      <t>罚没收入</t>
    </r>
  </si>
  <si>
    <r>
      <rPr>
        <sz val="12"/>
        <color indexed="8"/>
        <rFont val="方正仿宋_GBK"/>
        <charset val="134"/>
      </rPr>
      <t>十八、自然资源海洋气象等支出</t>
    </r>
  </si>
  <si>
    <r>
      <rPr>
        <sz val="12"/>
        <color rgb="FF000000"/>
        <rFont val="Times New Roman"/>
        <charset val="134"/>
      </rPr>
      <t xml:space="preserve">    </t>
    </r>
    <r>
      <rPr>
        <sz val="12"/>
        <color rgb="FF000000"/>
        <rFont val="方正仿宋_GBK"/>
        <charset val="134"/>
      </rPr>
      <t>国有资源（资产）有偿使用收入</t>
    </r>
  </si>
  <si>
    <r>
      <rPr>
        <sz val="12"/>
        <color indexed="8"/>
        <rFont val="方正仿宋_GBK"/>
        <charset val="134"/>
      </rPr>
      <t>十九、住房保障支出</t>
    </r>
  </si>
  <si>
    <r>
      <rPr>
        <sz val="12"/>
        <color rgb="FF000000"/>
        <rFont val="Times New Roman"/>
        <charset val="134"/>
      </rPr>
      <t xml:space="preserve">    </t>
    </r>
    <r>
      <rPr>
        <sz val="12"/>
        <color rgb="FF000000"/>
        <rFont val="方正仿宋_GBK"/>
        <charset val="134"/>
      </rPr>
      <t>政府住房基金收入</t>
    </r>
  </si>
  <si>
    <r>
      <rPr>
        <sz val="12"/>
        <color indexed="8"/>
        <rFont val="方正仿宋_GBK"/>
        <charset val="134"/>
      </rPr>
      <t>二十、粮油物资储备支出</t>
    </r>
  </si>
  <si>
    <r>
      <rPr>
        <sz val="12"/>
        <color rgb="FF000000"/>
        <rFont val="Times New Roman"/>
        <charset val="134"/>
      </rPr>
      <t xml:space="preserve">    </t>
    </r>
    <r>
      <rPr>
        <sz val="12"/>
        <color rgb="FF000000"/>
        <rFont val="方正仿宋_GBK"/>
        <charset val="134"/>
      </rPr>
      <t>其他收入</t>
    </r>
  </si>
  <si>
    <r>
      <rPr>
        <sz val="12"/>
        <color indexed="8"/>
        <rFont val="方正仿宋_GBK"/>
        <charset val="134"/>
      </rPr>
      <t>二十一、灾害防治及应急管理支出</t>
    </r>
  </si>
  <si>
    <r>
      <rPr>
        <sz val="12"/>
        <color indexed="8"/>
        <rFont val="方正仿宋_GBK"/>
        <charset val="134"/>
      </rPr>
      <t>二十二、预备费</t>
    </r>
  </si>
  <si>
    <r>
      <rPr>
        <sz val="12"/>
        <color indexed="8"/>
        <rFont val="方正仿宋_GBK"/>
        <charset val="134"/>
      </rPr>
      <t>二十三、其他支出</t>
    </r>
  </si>
  <si>
    <r>
      <rPr>
        <sz val="12"/>
        <color indexed="8"/>
        <rFont val="方正仿宋_GBK"/>
        <charset val="134"/>
      </rPr>
      <t>二十四、债务付息支出</t>
    </r>
  </si>
  <si>
    <r>
      <rPr>
        <sz val="12"/>
        <color indexed="8"/>
        <rFont val="方正仿宋_GBK"/>
        <charset val="134"/>
      </rPr>
      <t>二十五、债务发行费用支出</t>
    </r>
  </si>
  <si>
    <t>转移性收入合计</t>
  </si>
  <si>
    <t>转移性支出合计</t>
  </si>
  <si>
    <r>
      <rPr>
        <sz val="12"/>
        <color indexed="8"/>
        <rFont val="方正仿宋_GBK"/>
        <charset val="134"/>
      </rPr>
      <t>一、上级补助收入</t>
    </r>
  </si>
  <si>
    <t>一、上解支出</t>
  </si>
  <si>
    <r>
      <rPr>
        <sz val="12"/>
        <color indexed="8"/>
        <rFont val="方正仿宋_GBK"/>
        <charset val="134"/>
      </rPr>
      <t>二、下级上解收入</t>
    </r>
  </si>
  <si>
    <t>二、补助下级支出</t>
  </si>
  <si>
    <r>
      <rPr>
        <sz val="12"/>
        <color indexed="8"/>
        <rFont val="方正仿宋_GBK"/>
        <charset val="134"/>
      </rPr>
      <t>三、动用预算稳定调节基金</t>
    </r>
  </si>
  <si>
    <t>三、地方政府债务还本支出</t>
  </si>
  <si>
    <r>
      <rPr>
        <sz val="12"/>
        <color indexed="8"/>
        <rFont val="方正仿宋_GBK"/>
        <charset val="134"/>
      </rPr>
      <t>四、调入资金</t>
    </r>
  </si>
  <si>
    <t xml:space="preserve">    地方政府债券还本支出（本级财力）</t>
  </si>
  <si>
    <r>
      <rPr>
        <sz val="12"/>
        <color indexed="8"/>
        <rFont val="方正仿宋_GBK"/>
        <charset val="134"/>
      </rPr>
      <t>五、地方政府债务转贷收入</t>
    </r>
  </si>
  <si>
    <t xml:space="preserve">    地方政府债券还本支出（再融资）</t>
  </si>
  <si>
    <r>
      <rPr>
        <sz val="12"/>
        <color rgb="FF000000"/>
        <rFont val="Times New Roman"/>
        <charset val="134"/>
      </rPr>
      <t xml:space="preserve">    </t>
    </r>
    <r>
      <rPr>
        <sz val="12"/>
        <color rgb="FF000000"/>
        <rFont val="方正仿宋_GBK"/>
        <charset val="134"/>
      </rPr>
      <t>地方政府债券转贷收入</t>
    </r>
    <r>
      <rPr>
        <sz val="12"/>
        <color rgb="FF000000"/>
        <rFont val="宋体"/>
        <charset val="134"/>
      </rPr>
      <t>（</t>
    </r>
    <r>
      <rPr>
        <sz val="12"/>
        <color rgb="FF000000"/>
        <rFont val="方正仿宋_GBK"/>
        <charset val="134"/>
      </rPr>
      <t>新增）</t>
    </r>
  </si>
  <si>
    <t>四、安排预算稳定调节基金</t>
  </si>
  <si>
    <r>
      <rPr>
        <sz val="12"/>
        <color rgb="FF000000"/>
        <rFont val="Times New Roman"/>
        <charset val="134"/>
      </rPr>
      <t xml:space="preserve">    </t>
    </r>
    <r>
      <rPr>
        <sz val="12"/>
        <color rgb="FF000000"/>
        <rFont val="方正仿宋_GBK"/>
        <charset val="134"/>
      </rPr>
      <t>地方政府债券转贷收入</t>
    </r>
    <r>
      <rPr>
        <sz val="12"/>
        <color rgb="FF000000"/>
        <rFont val="宋体"/>
        <charset val="134"/>
      </rPr>
      <t>（</t>
    </r>
    <r>
      <rPr>
        <sz val="12"/>
        <color rgb="FF000000"/>
        <rFont val="方正仿宋_GBK"/>
        <charset val="134"/>
      </rPr>
      <t>再融资）</t>
    </r>
  </si>
  <si>
    <t>五、结转下年</t>
  </si>
  <si>
    <r>
      <rPr>
        <sz val="12"/>
        <color indexed="8"/>
        <rFont val="方正仿宋_GBK"/>
        <charset val="134"/>
      </rPr>
      <t>六、上年结转</t>
    </r>
  </si>
  <si>
    <t>注：1.本表直观反映2024年一般公共预算收入与支出的平衡关系。
        2.收入总计（本级收入合计+转移性收入合计）=支出总计（本级支出合计+转移性支出合计）。
        3.其他税收为原营业税。</t>
  </si>
  <si>
    <t>表2</t>
  </si>
  <si>
    <t>2024年镇级一般公共预算本级支出执行表</t>
  </si>
  <si>
    <t>项          目</t>
  </si>
  <si>
    <t>合          计</t>
  </si>
  <si>
    <t>一般公共服务支出</t>
  </si>
  <si>
    <t xml:space="preserve">        人大事务</t>
  </si>
  <si>
    <t xml:space="preserve">                行政运行</t>
  </si>
  <si>
    <t xml:space="preserve">                一般行政管理事务</t>
  </si>
  <si>
    <t xml:space="preserve">                人大会议</t>
  </si>
  <si>
    <t xml:space="preserve">                人大监督</t>
  </si>
  <si>
    <t xml:space="preserve">                代表工作</t>
  </si>
  <si>
    <t xml:space="preserve">                事业运行</t>
  </si>
  <si>
    <t xml:space="preserve">                其他人大事务支出</t>
  </si>
  <si>
    <t xml:space="preserve">        政协事务</t>
  </si>
  <si>
    <t xml:space="preserve">                政协会议</t>
  </si>
  <si>
    <t xml:space="preserve">                委员视察</t>
  </si>
  <si>
    <t xml:space="preserve">                参政议政</t>
  </si>
  <si>
    <t xml:space="preserve">        政府办公厅（室）及相关机构事务</t>
  </si>
  <si>
    <t xml:space="preserve">                信访事务</t>
  </si>
  <si>
    <t xml:space="preserve">                其他政府办公厅（室）及相关机构事务支出</t>
  </si>
  <si>
    <t xml:space="preserve">        发展与改革事务</t>
  </si>
  <si>
    <t xml:space="preserve">                其他发展与改革事务支出</t>
  </si>
  <si>
    <t xml:space="preserve">        统计信息事务</t>
  </si>
  <si>
    <t xml:space="preserve">                专项统计业务</t>
  </si>
  <si>
    <t xml:space="preserve">                专项普查活动</t>
  </si>
  <si>
    <t xml:space="preserve">                统计抽样调查</t>
  </si>
  <si>
    <t xml:space="preserve">                其他统计信息事务支出</t>
  </si>
  <si>
    <t xml:space="preserve">        财政事务</t>
  </si>
  <si>
    <t xml:space="preserve">                其他财政事务支出</t>
  </si>
  <si>
    <t xml:space="preserve">        税收事务</t>
  </si>
  <si>
    <t xml:space="preserve">                其他税收事务支出</t>
  </si>
  <si>
    <t xml:space="preserve">        审计事务</t>
  </si>
  <si>
    <t xml:space="preserve">                审计业务</t>
  </si>
  <si>
    <t xml:space="preserve">        纪检监察事务</t>
  </si>
  <si>
    <t xml:space="preserve">                其他纪检监察事务支出</t>
  </si>
  <si>
    <t xml:space="preserve">        商贸事务</t>
  </si>
  <si>
    <t xml:space="preserve">                招商引资</t>
  </si>
  <si>
    <t xml:space="preserve">        档案事务</t>
  </si>
  <si>
    <t xml:space="preserve">                档案馆</t>
  </si>
  <si>
    <t xml:space="preserve">        民主党派及工商联事务</t>
  </si>
  <si>
    <t xml:space="preserve">        群众团体事务</t>
  </si>
  <si>
    <t xml:space="preserve">                工会事务</t>
  </si>
  <si>
    <t xml:space="preserve">                其他群众团体事务支出</t>
  </si>
  <si>
    <t xml:space="preserve">        党委办公厅（室）及相关机构事务</t>
  </si>
  <si>
    <t xml:space="preserve">                机关服务</t>
  </si>
  <si>
    <t xml:space="preserve">                其他党委办公厅（室）及相关机构事务支出</t>
  </si>
  <si>
    <t xml:space="preserve">        组织事务</t>
  </si>
  <si>
    <t xml:space="preserve">                公务员事务</t>
  </si>
  <si>
    <t xml:space="preserve">                其他组织事务支出</t>
  </si>
  <si>
    <t xml:space="preserve">        宣传事务</t>
  </si>
  <si>
    <t xml:space="preserve">                宣传管理</t>
  </si>
  <si>
    <t xml:space="preserve">                其他宣传事务支出</t>
  </si>
  <si>
    <t xml:space="preserve">        统战事务</t>
  </si>
  <si>
    <t xml:space="preserve">                宗教事务</t>
  </si>
  <si>
    <t xml:space="preserve">        对外联络事务</t>
  </si>
  <si>
    <t xml:space="preserve">                其他对外联络事务支出</t>
  </si>
  <si>
    <t xml:space="preserve">        网信事务</t>
  </si>
  <si>
    <t xml:space="preserve">        市场监督管理事务</t>
  </si>
  <si>
    <t xml:space="preserve">                市场主体管理</t>
  </si>
  <si>
    <t xml:space="preserve">                食品安全监管</t>
  </si>
  <si>
    <t xml:space="preserve">                其他市场监督管理事务</t>
  </si>
  <si>
    <t xml:space="preserve">        其他一般公共服务支出</t>
  </si>
  <si>
    <t xml:space="preserve">                其他一般公共服务支出</t>
  </si>
  <si>
    <t>国防支出</t>
  </si>
  <si>
    <t xml:space="preserve">        军费</t>
  </si>
  <si>
    <t xml:space="preserve">                预备役部队</t>
  </si>
  <si>
    <t xml:space="preserve">                其他军费支出</t>
  </si>
  <si>
    <t xml:space="preserve">        国防动员</t>
  </si>
  <si>
    <t xml:space="preserve">                兵役征集</t>
  </si>
  <si>
    <t xml:space="preserve">                人民防空</t>
  </si>
  <si>
    <t xml:space="preserve">                民兵</t>
  </si>
  <si>
    <t xml:space="preserve">                其他国防动员支出</t>
  </si>
  <si>
    <t xml:space="preserve">        其他国防支出</t>
  </si>
  <si>
    <t xml:space="preserve">                其他国防支出</t>
  </si>
  <si>
    <t>公共安全支出</t>
  </si>
  <si>
    <t xml:space="preserve">        公安</t>
  </si>
  <si>
    <t xml:space="preserve">                其他公安支出</t>
  </si>
  <si>
    <t xml:space="preserve">        司法</t>
  </si>
  <si>
    <t xml:space="preserve">                基层司法业务</t>
  </si>
  <si>
    <t xml:space="preserve">                普法宣传</t>
  </si>
  <si>
    <t xml:space="preserve">                律师管理</t>
  </si>
  <si>
    <t xml:space="preserve">                公共法律服务</t>
  </si>
  <si>
    <t xml:space="preserve">                社镇矫正</t>
  </si>
  <si>
    <t xml:space="preserve">                法治建设</t>
  </si>
  <si>
    <t xml:space="preserve">                信息化建设</t>
  </si>
  <si>
    <t xml:space="preserve">                其他司法支出</t>
  </si>
  <si>
    <t xml:space="preserve">        其他公共安全支出</t>
  </si>
  <si>
    <t xml:space="preserve">                其他公共安全支出</t>
  </si>
  <si>
    <t>教育支出</t>
  </si>
  <si>
    <t xml:space="preserve">        教育管理事务</t>
  </si>
  <si>
    <t xml:space="preserve">                其他教育管理事务支出</t>
  </si>
  <si>
    <t xml:space="preserve">        普通教育</t>
  </si>
  <si>
    <t xml:space="preserve">                学前教育</t>
  </si>
  <si>
    <t xml:space="preserve">                小学教育</t>
  </si>
  <si>
    <t xml:space="preserve">                初中教育</t>
  </si>
  <si>
    <t xml:space="preserve">                高中教育</t>
  </si>
  <si>
    <t xml:space="preserve">                其他普通教育支出</t>
  </si>
  <si>
    <t xml:space="preserve">        职业教育</t>
  </si>
  <si>
    <t xml:space="preserve">                中等职业教育</t>
  </si>
  <si>
    <t xml:space="preserve">        特殊教育</t>
  </si>
  <si>
    <t xml:space="preserve">                特殊学校教育</t>
  </si>
  <si>
    <t xml:space="preserve">        进修及培训</t>
  </si>
  <si>
    <t xml:space="preserve">                教师进修</t>
  </si>
  <si>
    <t xml:space="preserve">                干部教育</t>
  </si>
  <si>
    <t xml:space="preserve">        教育费附加安排的支出</t>
  </si>
  <si>
    <t xml:space="preserve">                其他教育费附加安排的支出</t>
  </si>
  <si>
    <t xml:space="preserve">        其他教育支出</t>
  </si>
  <si>
    <t xml:space="preserve">                其他教育支出</t>
  </si>
  <si>
    <t>科学技术支出</t>
  </si>
  <si>
    <t xml:space="preserve">        科学技术管理事务</t>
  </si>
  <si>
    <t xml:space="preserve">                其他科学技术管理事务支出</t>
  </si>
  <si>
    <t xml:space="preserve">        基础研究</t>
  </si>
  <si>
    <t xml:space="preserve">                科技人才队伍建设</t>
  </si>
  <si>
    <t xml:space="preserve">                其他基础研究支出</t>
  </si>
  <si>
    <t xml:space="preserve">        技术研究与开发</t>
  </si>
  <si>
    <t xml:space="preserve">                科技成果转化与扩散</t>
  </si>
  <si>
    <t xml:space="preserve">                其他技术研究与开发支出</t>
  </si>
  <si>
    <t xml:space="preserve">        科学技术普及</t>
  </si>
  <si>
    <t xml:space="preserve">                科普活动</t>
  </si>
  <si>
    <t xml:space="preserve">                其他科学技术普及支出</t>
  </si>
  <si>
    <t xml:space="preserve">        其他科学技术支出</t>
  </si>
  <si>
    <t xml:space="preserve">                其他科学技术支出</t>
  </si>
  <si>
    <t>文化旅游体育与传媒支出</t>
  </si>
  <si>
    <t xml:space="preserve">        文化和旅游</t>
  </si>
  <si>
    <t xml:space="preserve">                图书馆</t>
  </si>
  <si>
    <t xml:space="preserve">                文化展示及纪念机构</t>
  </si>
  <si>
    <t xml:space="preserve">                艺术表演团体</t>
  </si>
  <si>
    <t xml:space="preserve">                文化活动</t>
  </si>
  <si>
    <t xml:space="preserve">                群众文化</t>
  </si>
  <si>
    <t xml:space="preserve">                文化创作与保护</t>
  </si>
  <si>
    <t xml:space="preserve">                文化和旅游市场管理</t>
  </si>
  <si>
    <t xml:space="preserve">                文化和旅游管理事务</t>
  </si>
  <si>
    <t xml:space="preserve">                其他文化和旅游支出</t>
  </si>
  <si>
    <t xml:space="preserve">        文物</t>
  </si>
  <si>
    <t xml:space="preserve">                文物保护</t>
  </si>
  <si>
    <t xml:space="preserve">                博物馆</t>
  </si>
  <si>
    <t xml:space="preserve">        体育</t>
  </si>
  <si>
    <t xml:space="preserve">                运动项目管理</t>
  </si>
  <si>
    <t xml:space="preserve">                体育训练</t>
  </si>
  <si>
    <t xml:space="preserve">                体育场馆</t>
  </si>
  <si>
    <t xml:space="preserve">                群众体育</t>
  </si>
  <si>
    <t xml:space="preserve">                其他体育支出</t>
  </si>
  <si>
    <t xml:space="preserve">        新闻出版电影</t>
  </si>
  <si>
    <t xml:space="preserve">                出版发行</t>
  </si>
  <si>
    <t xml:space="preserve">                电影</t>
  </si>
  <si>
    <t xml:space="preserve">        广播电视</t>
  </si>
  <si>
    <t xml:space="preserve">                监测监管</t>
  </si>
  <si>
    <t xml:space="preserve">                传输发射</t>
  </si>
  <si>
    <t xml:space="preserve">                其他广播电视支出</t>
  </si>
  <si>
    <t xml:space="preserve">        其他文化旅游体育与传媒支出</t>
  </si>
  <si>
    <t xml:space="preserve">                宣传文化发展专项支出</t>
  </si>
  <si>
    <t xml:space="preserve">                文化产业发展专项支出</t>
  </si>
  <si>
    <t xml:space="preserve">                其他文化旅游体育与传媒支出</t>
  </si>
  <si>
    <t>社会保障和就业支出</t>
  </si>
  <si>
    <t xml:space="preserve">        人力资源和社会保障管理事务</t>
  </si>
  <si>
    <t xml:space="preserve">                劳动保障监察</t>
  </si>
  <si>
    <t xml:space="preserve">                就业管理事务</t>
  </si>
  <si>
    <t xml:space="preserve">                社会保险业务管理事务</t>
  </si>
  <si>
    <t xml:space="preserve">                社会保险经办机构</t>
  </si>
  <si>
    <t xml:space="preserve">                公共就业服务和职业技能鉴定机构</t>
  </si>
  <si>
    <t xml:space="preserve">                其他人力资源和社会保障管理事务支出</t>
  </si>
  <si>
    <t xml:space="preserve">        民政管理事务</t>
  </si>
  <si>
    <t xml:space="preserve">                社会组织管理</t>
  </si>
  <si>
    <t xml:space="preserve">                行政镇划和地名管理</t>
  </si>
  <si>
    <t xml:space="preserve">                基层政权建设和社镇治理</t>
  </si>
  <si>
    <t xml:space="preserve">                其他民政管理事务支出</t>
  </si>
  <si>
    <t xml:space="preserve">        行政事业单位养老支出</t>
  </si>
  <si>
    <t xml:space="preserve">                行政单位离退休</t>
  </si>
  <si>
    <t xml:space="preserve">                事业单位离退休</t>
  </si>
  <si>
    <t xml:space="preserve">                机关事业单位基本养老保险缴费支出</t>
  </si>
  <si>
    <t xml:space="preserve">                机关事业单位职业年金缴费支出</t>
  </si>
  <si>
    <t xml:space="preserve">                对机关事业单位基本养老保险基金的补助</t>
  </si>
  <si>
    <t xml:space="preserve">                其他行政事业单位养老支出</t>
  </si>
  <si>
    <t xml:space="preserve">        就业补助</t>
  </si>
  <si>
    <t xml:space="preserve">                就业创业服务补贴</t>
  </si>
  <si>
    <t xml:space="preserve">                其他就业补助支出</t>
  </si>
  <si>
    <t xml:space="preserve">        抚恤</t>
  </si>
  <si>
    <t xml:space="preserve">                死亡抚恤</t>
  </si>
  <si>
    <t xml:space="preserve">                伤残抚恤</t>
  </si>
  <si>
    <t xml:space="preserve">                义务兵优待</t>
  </si>
  <si>
    <t xml:space="preserve">                烈士纪念设施管理维护</t>
  </si>
  <si>
    <t xml:space="preserve">                其他优抚支出</t>
  </si>
  <si>
    <t xml:space="preserve">        退役安置</t>
  </si>
  <si>
    <t xml:space="preserve">                退役士兵安置</t>
  </si>
  <si>
    <t xml:space="preserve">                军队移交政府的离退休人员安置</t>
  </si>
  <si>
    <t xml:space="preserve">                军队移交政府离退休干部管理机构</t>
  </si>
  <si>
    <t xml:space="preserve">                退役士兵管理教育</t>
  </si>
  <si>
    <t xml:space="preserve">                军队转业干部安置</t>
  </si>
  <si>
    <t xml:space="preserve">                其他退役安置支出</t>
  </si>
  <si>
    <t xml:space="preserve">        社会福利</t>
  </si>
  <si>
    <t xml:space="preserve">                儿童福利</t>
  </si>
  <si>
    <t xml:space="preserve">                老年福利</t>
  </si>
  <si>
    <t xml:space="preserve">                殡葬</t>
  </si>
  <si>
    <t xml:space="preserve">                社会福利事业单位</t>
  </si>
  <si>
    <t xml:space="preserve">                养老服务</t>
  </si>
  <si>
    <t xml:space="preserve">                其他社会福利支出</t>
  </si>
  <si>
    <t xml:space="preserve">        残疾人事业</t>
  </si>
  <si>
    <t xml:space="preserve">                残疾人康复</t>
  </si>
  <si>
    <t xml:space="preserve">                残疾人就业</t>
  </si>
  <si>
    <t xml:space="preserve">                残疾人体育</t>
  </si>
  <si>
    <t xml:space="preserve">                残疾人生活和护理补贴</t>
  </si>
  <si>
    <t xml:space="preserve">                其他残疾人事业支出</t>
  </si>
  <si>
    <t xml:space="preserve">        最低生活保障</t>
  </si>
  <si>
    <t xml:space="preserve">                城市最低生活保障金支出</t>
  </si>
  <si>
    <t xml:space="preserve">                农村最低生活保障金支出</t>
  </si>
  <si>
    <t xml:space="preserve">        临时救助</t>
  </si>
  <si>
    <t xml:space="preserve">                临时救助支出</t>
  </si>
  <si>
    <t xml:space="preserve">                流浪乞讨人员救助支出</t>
  </si>
  <si>
    <t xml:space="preserve">        特困人员救助供养</t>
  </si>
  <si>
    <t xml:space="preserve">                城市特困人员救助供养支出</t>
  </si>
  <si>
    <t xml:space="preserve">                农村特困人员救助供养支出</t>
  </si>
  <si>
    <t xml:space="preserve">        其他生活救助</t>
  </si>
  <si>
    <t xml:space="preserve">                其他城市生活救助</t>
  </si>
  <si>
    <t xml:space="preserve">                其他农村生活救助</t>
  </si>
  <si>
    <t xml:space="preserve">        退役军人管理事务</t>
  </si>
  <si>
    <t xml:space="preserve">                拥军优属</t>
  </si>
  <si>
    <t xml:space="preserve">                其他退役军人事务管理支出</t>
  </si>
  <si>
    <t xml:space="preserve">        其他社会保障和就业支出</t>
  </si>
  <si>
    <t xml:space="preserve">                其他社会保障和就业支出</t>
  </si>
  <si>
    <t>卫生健康支出</t>
  </si>
  <si>
    <t xml:space="preserve">        卫生健康管理事务</t>
  </si>
  <si>
    <t xml:space="preserve">                其他卫生健康管理事务支出</t>
  </si>
  <si>
    <t xml:space="preserve">        公立医院</t>
  </si>
  <si>
    <t xml:space="preserve">                综合医院</t>
  </si>
  <si>
    <t xml:space="preserve">                中医（民族）医院</t>
  </si>
  <si>
    <t xml:space="preserve">                妇幼保健医院</t>
  </si>
  <si>
    <t xml:space="preserve">                康复医院</t>
  </si>
  <si>
    <t xml:space="preserve">        基层医疗卫生机构</t>
  </si>
  <si>
    <t xml:space="preserve">                城市社镇卫生机构</t>
  </si>
  <si>
    <t xml:space="preserve">                乡镇卫生院</t>
  </si>
  <si>
    <t xml:space="preserve">                其他基层医疗卫生机构支出</t>
  </si>
  <si>
    <t xml:space="preserve">        公共卫生</t>
  </si>
  <si>
    <t xml:space="preserve">                疾病预防控制机构</t>
  </si>
  <si>
    <t xml:space="preserve">                卫生监督机构</t>
  </si>
  <si>
    <t xml:space="preserve">                妇幼保健机构</t>
  </si>
  <si>
    <t xml:space="preserve">                基本公共卫生服务</t>
  </si>
  <si>
    <t xml:space="preserve">                重大公共卫生服务</t>
  </si>
  <si>
    <t xml:space="preserve">                突发公共卫生事件应急处理</t>
  </si>
  <si>
    <t xml:space="preserve">                其他公共卫生支出</t>
  </si>
  <si>
    <t xml:space="preserve">        中医药</t>
  </si>
  <si>
    <t xml:space="preserve">                中医（民族医）药专项</t>
  </si>
  <si>
    <t xml:space="preserve">                其他中医药支出</t>
  </si>
  <si>
    <t xml:space="preserve">        计划生育事务</t>
  </si>
  <si>
    <t xml:space="preserve">                计划生育机构</t>
  </si>
  <si>
    <t xml:space="preserve">                计划生育服务</t>
  </si>
  <si>
    <t xml:space="preserve">                其他计划生育事务支出</t>
  </si>
  <si>
    <t xml:space="preserve">        行政事业单位医疗</t>
  </si>
  <si>
    <t xml:space="preserve">                行政单位医疗</t>
  </si>
  <si>
    <t xml:space="preserve">                事业单位医疗</t>
  </si>
  <si>
    <t xml:space="preserve">                公务员医疗补助</t>
  </si>
  <si>
    <t xml:space="preserve">                其他行政事业单位医疗支出</t>
  </si>
  <si>
    <t xml:space="preserve">        财政对基本医疗保险基金的补助</t>
  </si>
  <si>
    <t xml:space="preserve">                财政对城乡居民基本医疗保险基金的补助</t>
  </si>
  <si>
    <t xml:space="preserve">        医疗救助</t>
  </si>
  <si>
    <t xml:space="preserve">                城乡医疗救助</t>
  </si>
  <si>
    <t xml:space="preserve">                其他医疗救助支出</t>
  </si>
  <si>
    <t xml:space="preserve">        优抚对象医疗</t>
  </si>
  <si>
    <t xml:space="preserve">                优抚对象医疗补助</t>
  </si>
  <si>
    <t xml:space="preserve">        医疗保障管理事务</t>
  </si>
  <si>
    <t xml:space="preserve">                医疗保障政策管理</t>
  </si>
  <si>
    <t xml:space="preserve">                医疗保障经办事务</t>
  </si>
  <si>
    <t xml:space="preserve">        老龄卫生健康事务</t>
  </si>
  <si>
    <t xml:space="preserve">                老龄卫生健康事务</t>
  </si>
  <si>
    <t xml:space="preserve">        其他卫生健康支出</t>
  </si>
  <si>
    <t xml:space="preserve">                其他卫生健康支出</t>
  </si>
  <si>
    <t>节能环保支出</t>
  </si>
  <si>
    <t xml:space="preserve">        环境保护管理事务</t>
  </si>
  <si>
    <t xml:space="preserve">                生态环境保护宣传</t>
  </si>
  <si>
    <t xml:space="preserve">                应对气候变化管理事务</t>
  </si>
  <si>
    <t xml:space="preserve">                其他环境保护管理事务支出</t>
  </si>
  <si>
    <t xml:space="preserve">        环境监测与监察</t>
  </si>
  <si>
    <t xml:space="preserve">                核与辐射安全监督</t>
  </si>
  <si>
    <t xml:space="preserve">                其他环境监测与监察支出</t>
  </si>
  <si>
    <t xml:space="preserve">        污染防治</t>
  </si>
  <si>
    <t xml:space="preserve">                大气</t>
  </si>
  <si>
    <t xml:space="preserve">                水体</t>
  </si>
  <si>
    <t xml:space="preserve">                固体废弃物与化学品</t>
  </si>
  <si>
    <t xml:space="preserve">                土壤</t>
  </si>
  <si>
    <t xml:space="preserve">                其他污染防治支出</t>
  </si>
  <si>
    <t xml:space="preserve">        自然生态保护</t>
  </si>
  <si>
    <t xml:space="preserve">                生态保护</t>
  </si>
  <si>
    <t xml:space="preserve">                农村环境保护</t>
  </si>
  <si>
    <t xml:space="preserve">                自然保护地</t>
  </si>
  <si>
    <t xml:space="preserve">                其他自然生态保护支出</t>
  </si>
  <si>
    <t xml:space="preserve">        退耕还林还草</t>
  </si>
  <si>
    <t xml:space="preserve">                其他退耕还林还草支出</t>
  </si>
  <si>
    <t xml:space="preserve">        能源管理事务</t>
  </si>
  <si>
    <t xml:space="preserve">                其他能源管理事务支出</t>
  </si>
  <si>
    <t xml:space="preserve">        其他节能环保支出</t>
  </si>
  <si>
    <t xml:space="preserve">                其他节能环保支出</t>
  </si>
  <si>
    <t>城乡社区支出</t>
  </si>
  <si>
    <t xml:space="preserve">        城乡社区管理事务</t>
  </si>
  <si>
    <t xml:space="preserve">                城管执法</t>
  </si>
  <si>
    <t xml:space="preserve">                其他城乡社区管理事务支出</t>
  </si>
  <si>
    <t xml:space="preserve">        城乡社区规划与管理</t>
  </si>
  <si>
    <t xml:space="preserve">                城乡社镇规划与管理</t>
  </si>
  <si>
    <t xml:space="preserve">        城乡社区公共设施</t>
  </si>
  <si>
    <t xml:space="preserve">                其他城乡社区公共设施支出</t>
  </si>
  <si>
    <t xml:space="preserve">        城乡社区环境卫生</t>
  </si>
  <si>
    <t xml:space="preserve">                城乡社区环境卫生</t>
  </si>
  <si>
    <t xml:space="preserve">        建设市场管理与监督</t>
  </si>
  <si>
    <t xml:space="preserve">                建设市场管理与监督</t>
  </si>
  <si>
    <t xml:space="preserve">        其他城乡社区支出</t>
  </si>
  <si>
    <t xml:space="preserve">                其他城乡社区支出</t>
  </si>
  <si>
    <t>农林水支出</t>
  </si>
  <si>
    <t xml:space="preserve">        农业农村</t>
  </si>
  <si>
    <t xml:space="preserve">                病虫害控制</t>
  </si>
  <si>
    <t xml:space="preserve">                农产品质量安全</t>
  </si>
  <si>
    <t xml:space="preserve">                执法监管</t>
  </si>
  <si>
    <t xml:space="preserve">                行业业务管理</t>
  </si>
  <si>
    <t xml:space="preserve">                防灾救灾</t>
  </si>
  <si>
    <t xml:space="preserve">                农业生产发展</t>
  </si>
  <si>
    <t xml:space="preserve">                农村合作经济</t>
  </si>
  <si>
    <t xml:space="preserve">                农产品加工与促销</t>
  </si>
  <si>
    <t xml:space="preserve">                农业资源保护修复与利用</t>
  </si>
  <si>
    <t xml:space="preserve">                乡村道路建设</t>
  </si>
  <si>
    <t xml:space="preserve">                渔业发展</t>
  </si>
  <si>
    <t xml:space="preserve">                农田建设</t>
  </si>
  <si>
    <t xml:space="preserve">                其他农业农村支出</t>
  </si>
  <si>
    <t xml:space="preserve">        林业和草原</t>
  </si>
  <si>
    <t xml:space="preserve">                事业机构</t>
  </si>
  <si>
    <t xml:space="preserve">                森林资源培育</t>
  </si>
  <si>
    <t xml:space="preserve">                森林资源管理</t>
  </si>
  <si>
    <t xml:space="preserve">                森林生态效益补偿</t>
  </si>
  <si>
    <t xml:space="preserve">                动植物保护</t>
  </si>
  <si>
    <t xml:space="preserve">                执法与监督</t>
  </si>
  <si>
    <t xml:space="preserve">                林区公共支出</t>
  </si>
  <si>
    <t xml:space="preserve">                林业草原防灾减灾</t>
  </si>
  <si>
    <t xml:space="preserve">                其他林业和草原支出</t>
  </si>
  <si>
    <t xml:space="preserve">        水利</t>
  </si>
  <si>
    <t xml:space="preserve">                水利工程建设</t>
  </si>
  <si>
    <t xml:space="preserve">                水利工程运行与维护</t>
  </si>
  <si>
    <t xml:space="preserve">                水土保持</t>
  </si>
  <si>
    <t xml:space="preserve">                水资源节约管理与保护</t>
  </si>
  <si>
    <t xml:space="preserve">                水质监测</t>
  </si>
  <si>
    <t xml:space="preserve">                水文测报</t>
  </si>
  <si>
    <t xml:space="preserve">                防汛</t>
  </si>
  <si>
    <t xml:space="preserve">                抗旱</t>
  </si>
  <si>
    <t xml:space="preserve">                农村水利</t>
  </si>
  <si>
    <t xml:space="preserve">                大中型水库移民后期扶持专项支出</t>
  </si>
  <si>
    <t xml:space="preserve">                水利安全监督</t>
  </si>
  <si>
    <t xml:space="preserve">                农村人畜饮水</t>
  </si>
  <si>
    <t xml:space="preserve">                其他水利支出</t>
  </si>
  <si>
    <t xml:space="preserve">        巩固脱贫衔接乡村振兴</t>
  </si>
  <si>
    <t xml:space="preserve">                农村基础设施建设</t>
  </si>
  <si>
    <t xml:space="preserve">                生产发展</t>
  </si>
  <si>
    <t xml:space="preserve">                社会发展</t>
  </si>
  <si>
    <t xml:space="preserve">                其他巩固脱贫衔接乡村振兴支出</t>
  </si>
  <si>
    <t xml:space="preserve">        农村综合改革</t>
  </si>
  <si>
    <t xml:space="preserve">                对村级公益事业建设的补助</t>
  </si>
  <si>
    <t xml:space="preserve">                对村民委员会和村党支部的补助</t>
  </si>
  <si>
    <t xml:space="preserve">                对村集体经济组织的补助</t>
  </si>
  <si>
    <t xml:space="preserve">                其他农村综合改革支出</t>
  </si>
  <si>
    <t xml:space="preserve">        普惠金融发展支出</t>
  </si>
  <si>
    <t xml:space="preserve">                农业保险保费补贴</t>
  </si>
  <si>
    <t xml:space="preserve">                创业担保贷款贴息及奖补</t>
  </si>
  <si>
    <t xml:space="preserve">        其他农林水支出</t>
  </si>
  <si>
    <t xml:space="preserve">                其他农林水支出</t>
  </si>
  <si>
    <t>交通运输支出</t>
  </si>
  <si>
    <t xml:space="preserve">        公路水路运输</t>
  </si>
  <si>
    <t xml:space="preserve">                公路建设</t>
  </si>
  <si>
    <t xml:space="preserve">                公路养护</t>
  </si>
  <si>
    <t xml:space="preserve">                交通运输信息化建设</t>
  </si>
  <si>
    <t xml:space="preserve">                公路和运输安全</t>
  </si>
  <si>
    <t xml:space="preserve">                公路运输管理</t>
  </si>
  <si>
    <t xml:space="preserve">                救助打捞</t>
  </si>
  <si>
    <t xml:space="preserve">                海事管理</t>
  </si>
  <si>
    <t xml:space="preserve">                水路运输管理支出</t>
  </si>
  <si>
    <t xml:space="preserve">                其他公路水路运输支出</t>
  </si>
  <si>
    <t xml:space="preserve">        铁路运输</t>
  </si>
  <si>
    <t xml:space="preserve">        邮政业支出</t>
  </si>
  <si>
    <t xml:space="preserve">                其他邮政业支出</t>
  </si>
  <si>
    <t xml:space="preserve">        车辆购置税支出</t>
  </si>
  <si>
    <t xml:space="preserve">                车辆购置税用于公路等基础设施建设支出</t>
  </si>
  <si>
    <t xml:space="preserve">                车辆购置税用于农村公路建设支出</t>
  </si>
  <si>
    <t xml:space="preserve">        其他交通运输支出</t>
  </si>
  <si>
    <t xml:space="preserve">                其他交通运输支出</t>
  </si>
  <si>
    <t>资源勘探工业信息等支出</t>
  </si>
  <si>
    <t xml:space="preserve">        工业和信息产业监管</t>
  </si>
  <si>
    <t xml:space="preserve">                产业发展</t>
  </si>
  <si>
    <t xml:space="preserve">                其他工业和信息产业监管支出</t>
  </si>
  <si>
    <t xml:space="preserve">        国有资产监管</t>
  </si>
  <si>
    <t xml:space="preserve">        支持中小企业发展和管理支出</t>
  </si>
  <si>
    <t xml:space="preserve">                中小企业发展专项</t>
  </si>
  <si>
    <t xml:space="preserve">                其他支持中小企业发展和管理支出</t>
  </si>
  <si>
    <t>商业服务业等支出</t>
  </si>
  <si>
    <t xml:space="preserve">        商业流通事务</t>
  </si>
  <si>
    <t xml:space="preserve">                民贸企业补贴</t>
  </si>
  <si>
    <t xml:space="preserve">                其他商业流通事务支出</t>
  </si>
  <si>
    <t xml:space="preserve">        涉外发展服务支出</t>
  </si>
  <si>
    <t xml:space="preserve">                其他涉外发展服务支出</t>
  </si>
  <si>
    <t xml:space="preserve">        其他商业服务业等支出</t>
  </si>
  <si>
    <t xml:space="preserve">                其他商业服务业等支出</t>
  </si>
  <si>
    <t>金融支出</t>
  </si>
  <si>
    <t xml:space="preserve">        金融发展支出</t>
  </si>
  <si>
    <t xml:space="preserve">                利息费用补贴支出</t>
  </si>
  <si>
    <t xml:space="preserve">        其他金融支出</t>
  </si>
  <si>
    <t xml:space="preserve">                重点企业贷款贴息</t>
  </si>
  <si>
    <t>自然资源海洋气象等支出</t>
  </si>
  <si>
    <t xml:space="preserve">        自然资源事务</t>
  </si>
  <si>
    <t xml:space="preserve">                自然资源利用与保护</t>
  </si>
  <si>
    <t xml:space="preserve">                自然资源调查与确权登记</t>
  </si>
  <si>
    <t xml:space="preserve">                土地资源储备支出</t>
  </si>
  <si>
    <t xml:space="preserve">                地质勘查与矿产资源管理</t>
  </si>
  <si>
    <t xml:space="preserve">        气象事务</t>
  </si>
  <si>
    <t xml:space="preserve">                气象事业机构</t>
  </si>
  <si>
    <t xml:space="preserve">                气象服务</t>
  </si>
  <si>
    <t xml:space="preserve">        其他自然资源海洋气象等支出</t>
  </si>
  <si>
    <t xml:space="preserve">                其他自然资源海洋气象等支出</t>
  </si>
  <si>
    <t>住房保障支出</t>
  </si>
  <si>
    <t xml:space="preserve">        保障性安居工程支出</t>
  </si>
  <si>
    <t xml:space="preserve">                廉租住房</t>
  </si>
  <si>
    <t xml:space="preserve">                棚户区改造</t>
  </si>
  <si>
    <t xml:space="preserve">                农村危房改造</t>
  </si>
  <si>
    <t xml:space="preserve">                公共租赁住房</t>
  </si>
  <si>
    <t xml:space="preserve">                保障性住房租金补贴</t>
  </si>
  <si>
    <t xml:space="preserve">                老旧小区改造</t>
  </si>
  <si>
    <t xml:space="preserve">                住房租赁市场发展</t>
  </si>
  <si>
    <t xml:space="preserve">        住房改革支出</t>
  </si>
  <si>
    <t xml:space="preserve">                住房公积金</t>
  </si>
  <si>
    <t xml:space="preserve">                购房补贴</t>
  </si>
  <si>
    <t>灾害防治及应急管理支出</t>
  </si>
  <si>
    <t xml:space="preserve">        应急管理事务</t>
  </si>
  <si>
    <t xml:space="preserve">                灾害风险防治</t>
  </si>
  <si>
    <t xml:space="preserve">                安全监管</t>
  </si>
  <si>
    <t xml:space="preserve">                应急救援</t>
  </si>
  <si>
    <t xml:space="preserve">                应急管理</t>
  </si>
  <si>
    <t xml:space="preserve">                其他应急管理支出</t>
  </si>
  <si>
    <t xml:space="preserve">        消防救援事务</t>
  </si>
  <si>
    <t xml:space="preserve">                消防应急救援</t>
  </si>
  <si>
    <t xml:space="preserve">                其他消防救援事务支出</t>
  </si>
  <si>
    <t xml:space="preserve">        矿山安全</t>
  </si>
  <si>
    <t xml:space="preserve">        自然灾害防治</t>
  </si>
  <si>
    <t xml:space="preserve">                地质灾害防治</t>
  </si>
  <si>
    <t xml:space="preserve">                森林草原防灾减灾</t>
  </si>
  <si>
    <t xml:space="preserve">                其他自然灾害防治支出</t>
  </si>
  <si>
    <t xml:space="preserve">        自然灾害救灾及恢复重建支出</t>
  </si>
  <si>
    <t xml:space="preserve">                自然灾害救灾补助</t>
  </si>
  <si>
    <t xml:space="preserve">                自然灾害灾后重建补助</t>
  </si>
  <si>
    <t xml:space="preserve">                其他自然灾害救灾及恢复重建支出</t>
  </si>
  <si>
    <t xml:space="preserve">        其他灾害防治及应急管理支出</t>
  </si>
  <si>
    <t xml:space="preserve">                其他灾害防治及应急管理支出</t>
  </si>
  <si>
    <t>其他支出</t>
  </si>
  <si>
    <t xml:space="preserve">        其他支出</t>
  </si>
  <si>
    <t xml:space="preserve">                其他支出</t>
  </si>
  <si>
    <t>债务付息支出</t>
  </si>
  <si>
    <t xml:space="preserve">        地方政府一般债务付息支出</t>
  </si>
  <si>
    <t xml:space="preserve">                地方政府一般债券付息支出</t>
  </si>
  <si>
    <t>债务发行费用支出</t>
  </si>
  <si>
    <t xml:space="preserve">        地方政府一般债务发行费用支出</t>
  </si>
  <si>
    <t>注：本表详细反映2024年一般公共预算本级支出情况，按预算法要求细化到功能分类项级科目。</t>
  </si>
  <si>
    <t>表3</t>
  </si>
  <si>
    <t>2024年镇级一般公共预算转移支付支出执行表</t>
  </si>
  <si>
    <t>（分项目）</t>
  </si>
  <si>
    <t>项        目</t>
  </si>
  <si>
    <t>补助下级合计</t>
  </si>
  <si>
    <t>一、一般性转移支付</t>
  </si>
  <si>
    <t>二、专项转移支付</t>
  </si>
  <si>
    <t>注：镇级为最末级财政管理单位，不存在补助下级，故该表为空。</t>
  </si>
  <si>
    <t>表4</t>
  </si>
  <si>
    <t>2024年镇级政府性基金预算收支执行表</t>
  </si>
  <si>
    <t xml:space="preserve"> </t>
  </si>
  <si>
    <t>收        入</t>
  </si>
  <si>
    <t>支        出</t>
  </si>
  <si>
    <t>总        计</t>
  </si>
  <si>
    <t>一、农网还贷资金收入</t>
  </si>
  <si>
    <t>一、文化旅游体育与传媒支出</t>
  </si>
  <si>
    <t>二、港口建设费收入</t>
  </si>
  <si>
    <t>二、社会保障和就业支出</t>
  </si>
  <si>
    <t>三、国家电影事业发展专项资金收入</t>
  </si>
  <si>
    <t>三、城乡社区支出</t>
  </si>
  <si>
    <t>四、国有土地收益基金收入</t>
  </si>
  <si>
    <t>四、农林水支出</t>
  </si>
  <si>
    <t>五、农业土地开发资金收入</t>
  </si>
  <si>
    <t>五、交通运输支出</t>
  </si>
  <si>
    <t>六、国有土地使用权出让收入</t>
  </si>
  <si>
    <t>六、其他支出</t>
  </si>
  <si>
    <t>七、大中型水库库区基金收入</t>
  </si>
  <si>
    <t>七、债务付息支出</t>
  </si>
  <si>
    <t>八、彩票公益金收入</t>
  </si>
  <si>
    <t>八、债务发行费用支出</t>
  </si>
  <si>
    <t>九、小型水库移民扶助基金收入</t>
  </si>
  <si>
    <t>九、抗疫特别国债安排的支出</t>
  </si>
  <si>
    <t>十、污水处理费收入</t>
  </si>
  <si>
    <t>十一、彩票发行机构和彩票销售机构的业务费用收入</t>
  </si>
  <si>
    <t>十二、城市基础设施配套费收入</t>
  </si>
  <si>
    <t>十三、其他政府性基金收入</t>
  </si>
  <si>
    <t>十四、专项债务对应项目专项收入</t>
  </si>
  <si>
    <t>一、上级补助收入</t>
  </si>
  <si>
    <t>二、下级上解收入</t>
  </si>
  <si>
    <t xml:space="preserve">三、地方政府债务转贷收入 </t>
  </si>
  <si>
    <t>三、调出资金</t>
  </si>
  <si>
    <t xml:space="preserve">    地方政府债券转贷收入（新增）</t>
  </si>
  <si>
    <t>四、地方政府债务还本支出</t>
  </si>
  <si>
    <t xml:space="preserve">    地方政府债券转贷收入（再融资）</t>
  </si>
  <si>
    <t xml:space="preserve">    地方政府债券还本支出   </t>
  </si>
  <si>
    <t>四、上年结转</t>
  </si>
  <si>
    <t xml:space="preserve">    地方政府其他债务还本支出  </t>
  </si>
  <si>
    <t>注：1.本表直观反映2024年政府性基金预算收入与支出的平衡关系。
        2.收入总计（本级收入合计+转移性收入合计）=支出总计（本级支出合计+转移性支出合计）。</t>
  </si>
  <si>
    <t>表5</t>
  </si>
  <si>
    <t>2024年镇级政府性基金预算本级支出执行表</t>
  </si>
  <si>
    <t>项      目</t>
  </si>
  <si>
    <t>合      计</t>
  </si>
  <si>
    <t xml:space="preserve">        大中型水库移民后期扶持基金支出</t>
  </si>
  <si>
    <t xml:space="preserve">                移民补助</t>
  </si>
  <si>
    <t xml:space="preserve">                基础设施建设和经济发展</t>
  </si>
  <si>
    <t xml:space="preserve">        小型水库移民扶助基金安排的支出</t>
  </si>
  <si>
    <t xml:space="preserve">        国有土地使用权出让收入安排的支出</t>
  </si>
  <si>
    <t xml:space="preserve">                征地和拆迁补偿支出</t>
  </si>
  <si>
    <t xml:space="preserve">                土地开发支出</t>
  </si>
  <si>
    <t xml:space="preserve">                农村基础设施建设支出</t>
  </si>
  <si>
    <t xml:space="preserve">                其他国有土地使用权出让收入安排的支出</t>
  </si>
  <si>
    <t xml:space="preserve">        城市基础设施配套费安排的支出</t>
  </si>
  <si>
    <t xml:space="preserve">                城市公共设施</t>
  </si>
  <si>
    <t xml:space="preserve">                其他城市基础设施配套费安排的支出</t>
  </si>
  <si>
    <t xml:space="preserve">        三峡水库库区基金支出</t>
  </si>
  <si>
    <t xml:space="preserve">                解决移民遗留问题</t>
  </si>
  <si>
    <t xml:space="preserve">                其他三峡水库库区基金支出</t>
  </si>
  <si>
    <t xml:space="preserve">        国家重大水利工程建设基金安排的支出</t>
  </si>
  <si>
    <t xml:space="preserve">                三峡后续工作</t>
  </si>
  <si>
    <t xml:space="preserve">        其他政府性基金及对应专项债务收入安排的支出</t>
  </si>
  <si>
    <t xml:space="preserve">                其他地方自行试点项目收益专项债券收入安排的支出</t>
  </si>
  <si>
    <t xml:space="preserve">        彩票公益金安排的支出</t>
  </si>
  <si>
    <t xml:space="preserve">                用于社会福利的彩票公益金支出</t>
  </si>
  <si>
    <t xml:space="preserve">                用于体育事业的彩票公益金支出</t>
  </si>
  <si>
    <t xml:space="preserve">                用于教育事业的彩票公益金支出</t>
  </si>
  <si>
    <t xml:space="preserve">                用于残疾人事业的彩票公益金支出</t>
  </si>
  <si>
    <t xml:space="preserve">                用于城乡医疗救助的彩票公益金支出</t>
  </si>
  <si>
    <t xml:space="preserve">                用于其他社会公益事业的彩票公益金支出</t>
  </si>
  <si>
    <t xml:space="preserve">        地方政府专项债务付息支出</t>
  </si>
  <si>
    <t xml:space="preserve">                国有土地使用权出让金债务付息支出</t>
  </si>
  <si>
    <t xml:space="preserve">                棚户区改造专项债券付息支出</t>
  </si>
  <si>
    <t xml:space="preserve">                其他地方自行试点项目收益专项债券付息支出</t>
  </si>
  <si>
    <t xml:space="preserve">        地方政府专项债务发行费用支出</t>
  </si>
  <si>
    <t xml:space="preserve">                国有土地使用权出让金债务发行费用支出</t>
  </si>
  <si>
    <t xml:space="preserve">                其他地方自行试点项目收益专项债券发行费用支出</t>
  </si>
  <si>
    <t>注：本表详细反映2024年政府性基金预算本级支出情况，按预算法要求细化到功能分类项级科目。</t>
  </si>
  <si>
    <t>表6</t>
  </si>
  <si>
    <t xml:space="preserve">2024年镇级政府性基金预算转移支付收支执行表 </t>
  </si>
  <si>
    <t>上级补助收入</t>
  </si>
  <si>
    <t>补助下级支出</t>
  </si>
  <si>
    <t>大中型水库移民后期扶持基金</t>
  </si>
  <si>
    <t>小型水库移民扶助基金</t>
  </si>
  <si>
    <t>城市基础设施配套费</t>
  </si>
  <si>
    <t>国有土地使用权出让</t>
  </si>
  <si>
    <t>三峡水库库区基金</t>
  </si>
  <si>
    <t>国家重大水利工程建设基金</t>
  </si>
  <si>
    <t>彩票公益金</t>
  </si>
  <si>
    <t>表7</t>
  </si>
  <si>
    <t xml:space="preserve">2024年镇级政府性基金预算转移支付支出执行表 </t>
  </si>
  <si>
    <t>项    目</t>
  </si>
  <si>
    <t>表8</t>
  </si>
  <si>
    <t>2024年镇级国有资本经营预算收支执行表</t>
  </si>
  <si>
    <t>支       出</t>
  </si>
  <si>
    <t>一、利润收入</t>
  </si>
  <si>
    <t>一、解决历史遗留问题及改革成本支出</t>
  </si>
  <si>
    <t>二、股利、股息收入</t>
  </si>
  <si>
    <t xml:space="preserve">    “三供一业”移交补助支出</t>
  </si>
  <si>
    <t>三、产权转让收入</t>
  </si>
  <si>
    <t xml:space="preserve">    国有企业退休人员社会化管理
补助支出</t>
  </si>
  <si>
    <t>四、其他国有资本经营预算收入</t>
  </si>
  <si>
    <t xml:space="preserve">    国有企业改革成本支出</t>
  </si>
  <si>
    <t xml:space="preserve">    其他解决历史遗留问题及改革成本支出</t>
  </si>
  <si>
    <t>二、国有企业资本金注入</t>
  </si>
  <si>
    <t xml:space="preserve">    支持科技进步支出</t>
  </si>
  <si>
    <t xml:space="preserve">    其他国有企业资本金注入</t>
  </si>
  <si>
    <t>三、其他国有资本经营预算支出</t>
  </si>
  <si>
    <t xml:space="preserve">     其他国有资本经营预算支出</t>
  </si>
  <si>
    <t>一、调出资金</t>
  </si>
  <si>
    <t>二、上年结转</t>
  </si>
  <si>
    <t>二、结转下年</t>
  </si>
  <si>
    <t>表9</t>
  </si>
  <si>
    <t>2024年全镇社会保险基金预算收支执行表</t>
  </si>
  <si>
    <t>全镇收入合计</t>
  </si>
  <si>
    <t>全镇支出合计</t>
  </si>
  <si>
    <t>一、基本养老保险基金收入</t>
  </si>
  <si>
    <t>一、基本养老保险基金支出</t>
  </si>
  <si>
    <t>城镇企业职工基本养老保险基金</t>
  </si>
  <si>
    <t>城乡居民社会养老保险基金</t>
  </si>
  <si>
    <t>机关事业养老保险基金</t>
  </si>
  <si>
    <t>二、基本医疗保险基金收入</t>
  </si>
  <si>
    <t>二、基本医疗保险基金支出</t>
  </si>
  <si>
    <t>城镇职工基本医疗保险基金
（含生育保险）</t>
  </si>
  <si>
    <t>城乡居民合作医疗保险基金</t>
  </si>
  <si>
    <t>三、失业保险基金收入</t>
  </si>
  <si>
    <t>三、失业保险基金支出</t>
  </si>
  <si>
    <t>四、工伤保险基金收入</t>
  </si>
  <si>
    <t>四、工伤保险基金支出</t>
  </si>
  <si>
    <t>本年收支结余</t>
  </si>
  <si>
    <t>注：按照市级统筹的管理方式，市级代编全市社会保险基金预算，数据在市级报表中列报，故该表为空。</t>
  </si>
  <si>
    <t xml:space="preserve">      </t>
  </si>
  <si>
    <t>表10</t>
  </si>
  <si>
    <t>2024年全镇社会保险基金预算结余执行表</t>
  </si>
  <si>
    <t>2023年决算数</t>
  </si>
  <si>
    <t>2024年执行数</t>
  </si>
  <si>
    <t>一、企业职工基本养老保险基金本年收支结余</t>
  </si>
  <si>
    <t xml:space="preserve">    企业职工基本养老保险基金年末滚存结余</t>
  </si>
  <si>
    <t>二、城乡居民基本养老保险基金本年收支结余</t>
  </si>
  <si>
    <t xml:space="preserve">    城乡居民基本养老保险基金年末滚存结余</t>
  </si>
  <si>
    <t>三、机关事业单位基本养老保险基金本年收支结余</t>
  </si>
  <si>
    <t xml:space="preserve">    机关事业单位基本养老保险基金年末滚存结余</t>
  </si>
  <si>
    <t>四、职工基本医疗保险基金本年收支结余</t>
  </si>
  <si>
    <t xml:space="preserve">    职工基本医疗保险基金年末滚存结余</t>
  </si>
  <si>
    <t>五、居民基本医疗保险基金本年收支结余</t>
  </si>
  <si>
    <t xml:space="preserve">    居民基本医疗保险基金年末滚存结余</t>
  </si>
  <si>
    <t>六、工伤保险基金本年收支结余</t>
  </si>
  <si>
    <t xml:space="preserve">    工伤保险基金年末滚存结余</t>
  </si>
  <si>
    <t>七、失业保险基金本年收支结余</t>
  </si>
  <si>
    <t xml:space="preserve">    失业保险基金年末滚存结余</t>
  </si>
  <si>
    <t>社会保险基金本年收支结余</t>
  </si>
  <si>
    <t>社会保险基金年末滚存结余</t>
  </si>
  <si>
    <t>表11</t>
  </si>
  <si>
    <t xml:space="preserve">2025年镇级一般公共预算收支预算表 </t>
  </si>
  <si>
    <t>总      计</t>
  </si>
  <si>
    <t>一、一般公共服务支出</t>
  </si>
  <si>
    <r>
      <rPr>
        <sz val="12"/>
        <color rgb="FF000000"/>
        <rFont val="Times New Roman"/>
        <charset val="134"/>
      </rPr>
      <t xml:space="preserve">        </t>
    </r>
    <r>
      <rPr>
        <sz val="12"/>
        <color rgb="FF000000"/>
        <rFont val="方正仿宋_GBK"/>
        <charset val="134"/>
      </rPr>
      <t>增值税</t>
    </r>
  </si>
  <si>
    <t>二、外交支出</t>
  </si>
  <si>
    <r>
      <rPr>
        <sz val="12"/>
        <color rgb="FF000000"/>
        <rFont val="Times New Roman"/>
        <charset val="134"/>
      </rPr>
      <t xml:space="preserve">        </t>
    </r>
    <r>
      <rPr>
        <sz val="12"/>
        <color rgb="FF000000"/>
        <rFont val="方正仿宋_GBK"/>
        <charset val="134"/>
      </rPr>
      <t>企业所得税</t>
    </r>
  </si>
  <si>
    <r>
      <rPr>
        <sz val="12"/>
        <color rgb="FF000000"/>
        <rFont val="Times New Roman"/>
        <charset val="134"/>
      </rPr>
      <t xml:space="preserve">        </t>
    </r>
    <r>
      <rPr>
        <sz val="12"/>
        <color rgb="FF000000"/>
        <rFont val="方正仿宋_GBK"/>
        <charset val="134"/>
      </rPr>
      <t>个人所得税</t>
    </r>
  </si>
  <si>
    <t>四、公共安全支出</t>
  </si>
  <si>
    <r>
      <rPr>
        <sz val="12"/>
        <color rgb="FF000000"/>
        <rFont val="Times New Roman"/>
        <charset val="134"/>
      </rPr>
      <t xml:space="preserve">        </t>
    </r>
    <r>
      <rPr>
        <sz val="12"/>
        <color rgb="FF000000"/>
        <rFont val="方正仿宋_GBK"/>
        <charset val="134"/>
      </rPr>
      <t>资源税</t>
    </r>
  </si>
  <si>
    <t>五、教育支出</t>
  </si>
  <si>
    <r>
      <rPr>
        <sz val="12"/>
        <color rgb="FF000000"/>
        <rFont val="Times New Roman"/>
        <charset val="134"/>
      </rPr>
      <t xml:space="preserve">        </t>
    </r>
    <r>
      <rPr>
        <sz val="12"/>
        <color rgb="FF000000"/>
        <rFont val="方正仿宋_GBK"/>
        <charset val="134"/>
      </rPr>
      <t>城市维护建设税</t>
    </r>
  </si>
  <si>
    <t>六、科学技术支出</t>
  </si>
  <si>
    <r>
      <rPr>
        <sz val="12"/>
        <color rgb="FF000000"/>
        <rFont val="Times New Roman"/>
        <charset val="134"/>
      </rPr>
      <t xml:space="preserve">        </t>
    </r>
    <r>
      <rPr>
        <sz val="12"/>
        <color rgb="FF000000"/>
        <rFont val="方正仿宋_GBK"/>
        <charset val="134"/>
      </rPr>
      <t>房产税</t>
    </r>
  </si>
  <si>
    <t>七、文化旅游体育与传媒支出</t>
  </si>
  <si>
    <r>
      <rPr>
        <sz val="12"/>
        <color rgb="FF000000"/>
        <rFont val="Times New Roman"/>
        <charset val="134"/>
      </rPr>
      <t xml:space="preserve">        </t>
    </r>
    <r>
      <rPr>
        <sz val="12"/>
        <color rgb="FF000000"/>
        <rFont val="方正仿宋_GBK"/>
        <charset val="134"/>
      </rPr>
      <t>印花税</t>
    </r>
  </si>
  <si>
    <t>八、社会保障和就业支出</t>
  </si>
  <si>
    <r>
      <rPr>
        <sz val="12"/>
        <color rgb="FF000000"/>
        <rFont val="Times New Roman"/>
        <charset val="134"/>
      </rPr>
      <t xml:space="preserve">        </t>
    </r>
    <r>
      <rPr>
        <sz val="12"/>
        <color rgb="FF000000"/>
        <rFont val="方正仿宋_GBK"/>
        <charset val="134"/>
      </rPr>
      <t>城镇土地使用税</t>
    </r>
  </si>
  <si>
    <r>
      <rPr>
        <sz val="12"/>
        <color rgb="FF000000"/>
        <rFont val="Times New Roman"/>
        <charset val="134"/>
      </rPr>
      <t xml:space="preserve">        </t>
    </r>
    <r>
      <rPr>
        <sz val="12"/>
        <color rgb="FF000000"/>
        <rFont val="方正仿宋_GBK"/>
        <charset val="134"/>
      </rPr>
      <t>土地增值税</t>
    </r>
  </si>
  <si>
    <r>
      <rPr>
        <sz val="12"/>
        <color rgb="FF000000"/>
        <rFont val="Times New Roman"/>
        <charset val="134"/>
      </rPr>
      <t xml:space="preserve">        </t>
    </r>
    <r>
      <rPr>
        <sz val="12"/>
        <color rgb="FF000000"/>
        <rFont val="方正仿宋_GBK"/>
        <charset val="134"/>
      </rPr>
      <t>耕地占用税</t>
    </r>
  </si>
  <si>
    <r>
      <rPr>
        <sz val="12"/>
        <color rgb="FF000000"/>
        <rFont val="Times New Roman"/>
        <charset val="134"/>
      </rPr>
      <t xml:space="preserve">        </t>
    </r>
    <r>
      <rPr>
        <sz val="12"/>
        <color rgb="FF000000"/>
        <rFont val="方正仿宋_GBK"/>
        <charset val="134"/>
      </rPr>
      <t>契税</t>
    </r>
  </si>
  <si>
    <t>十二、农林水支出</t>
  </si>
  <si>
    <r>
      <rPr>
        <sz val="12"/>
        <color rgb="FF000000"/>
        <rFont val="Times New Roman"/>
        <charset val="134"/>
      </rPr>
      <t xml:space="preserve">        </t>
    </r>
    <r>
      <rPr>
        <sz val="12"/>
        <color rgb="FF000000"/>
        <rFont val="方正仿宋_GBK"/>
        <charset val="134"/>
      </rPr>
      <t>环境保护税</t>
    </r>
  </si>
  <si>
    <t>十三、交通运输支出</t>
  </si>
  <si>
    <r>
      <rPr>
        <sz val="12"/>
        <color rgb="FF000000"/>
        <rFont val="Times New Roman"/>
        <charset val="134"/>
      </rPr>
      <t xml:space="preserve">        </t>
    </r>
    <r>
      <rPr>
        <sz val="12"/>
        <color rgb="FF000000"/>
        <rFont val="方正仿宋_GBK"/>
        <charset val="134"/>
      </rPr>
      <t>其他税收收入</t>
    </r>
  </si>
  <si>
    <t>十四、资源勘探工业信息等支出</t>
  </si>
  <si>
    <t>十五、商业服务业等支出</t>
  </si>
  <si>
    <r>
      <rPr>
        <sz val="12"/>
        <color rgb="FF000000"/>
        <rFont val="Times New Roman"/>
        <charset val="134"/>
      </rPr>
      <t xml:space="preserve">        </t>
    </r>
    <r>
      <rPr>
        <sz val="12"/>
        <color rgb="FF000000"/>
        <rFont val="方正仿宋_GBK"/>
        <charset val="134"/>
      </rPr>
      <t>专项收入</t>
    </r>
  </si>
  <si>
    <t>十六、金融支出</t>
  </si>
  <si>
    <r>
      <rPr>
        <sz val="12"/>
        <color rgb="FF000000"/>
        <rFont val="Times New Roman"/>
        <charset val="134"/>
      </rPr>
      <t xml:space="preserve">        </t>
    </r>
    <r>
      <rPr>
        <sz val="12"/>
        <color rgb="FF000000"/>
        <rFont val="方正仿宋_GBK"/>
        <charset val="134"/>
      </rPr>
      <t>行政事业性收费收入</t>
    </r>
  </si>
  <si>
    <r>
      <rPr>
        <sz val="12"/>
        <color rgb="FF000000"/>
        <rFont val="Times New Roman"/>
        <charset val="134"/>
      </rPr>
      <t xml:space="preserve">        </t>
    </r>
    <r>
      <rPr>
        <sz val="12"/>
        <color rgb="FF000000"/>
        <rFont val="方正仿宋_GBK"/>
        <charset val="134"/>
      </rPr>
      <t>罚没收入</t>
    </r>
  </si>
  <si>
    <t>十八、自然资源海洋气象等支出</t>
  </si>
  <si>
    <r>
      <rPr>
        <sz val="12"/>
        <color rgb="FF000000"/>
        <rFont val="Times New Roman"/>
        <charset val="134"/>
      </rPr>
      <t xml:space="preserve">        </t>
    </r>
    <r>
      <rPr>
        <sz val="12"/>
        <color rgb="FF000000"/>
        <rFont val="方正仿宋_GBK"/>
        <charset val="134"/>
      </rPr>
      <t>国有资源（资产）有偿使用收入</t>
    </r>
  </si>
  <si>
    <t>十九、住房保障支出</t>
  </si>
  <si>
    <r>
      <rPr>
        <sz val="12"/>
        <color rgb="FF000000"/>
        <rFont val="Times New Roman"/>
        <charset val="134"/>
      </rPr>
      <t xml:space="preserve">        </t>
    </r>
    <r>
      <rPr>
        <sz val="12"/>
        <color rgb="FF000000"/>
        <rFont val="方正仿宋_GBK"/>
        <charset val="134"/>
      </rPr>
      <t>政府住房基金收入</t>
    </r>
  </si>
  <si>
    <t>二十、粮油物资储备支出</t>
  </si>
  <si>
    <r>
      <rPr>
        <sz val="12"/>
        <color rgb="FF000000"/>
        <rFont val="Times New Roman"/>
        <charset val="134"/>
      </rPr>
      <t xml:space="preserve">        </t>
    </r>
    <r>
      <rPr>
        <sz val="12"/>
        <color rgb="FF000000"/>
        <rFont val="方正仿宋_GBK"/>
        <charset val="134"/>
      </rPr>
      <t>其他收入</t>
    </r>
  </si>
  <si>
    <t>二十一、灾害防治及应急管理支出</t>
  </si>
  <si>
    <t>二十二、预备费</t>
  </si>
  <si>
    <t>二十三、其他支出</t>
  </si>
  <si>
    <t>二十四、债务付息支出</t>
  </si>
  <si>
    <t>二十五、债务发行费用支出</t>
  </si>
  <si>
    <t>三、动用预算稳定调节基金</t>
  </si>
  <si>
    <t>四、调入资金</t>
  </si>
  <si>
    <t xml:space="preserve">        地方政府债券还本支出（再融资）</t>
  </si>
  <si>
    <t>五、地方政府债务转贷收入</t>
  </si>
  <si>
    <t xml:space="preserve">        地方政府其他债务还本支出</t>
  </si>
  <si>
    <t xml:space="preserve">        地方政府债券转贷收入（新增）</t>
  </si>
  <si>
    <t xml:space="preserve">        地方政府债券转贷收入（再融资）</t>
  </si>
  <si>
    <t>六、上年结转</t>
  </si>
  <si>
    <t>注：1.本表直观反映2025年一般公共预算收入与支出的平衡关系。
        2.收入总计（本级收入合计+转移性收入合计）=支出总计（本级支出合计+转移性支出合计）。</t>
  </si>
  <si>
    <t>表12</t>
  </si>
  <si>
    <t xml:space="preserve">2025年镇级一般公共预算本级支出预算表 </t>
  </si>
  <si>
    <t>预  算  数</t>
  </si>
  <si>
    <t xml:space="preserve">                人大立法</t>
  </si>
  <si>
    <t xml:space="preserve">        民族事务</t>
  </si>
  <si>
    <t xml:space="preserve">               民族工作专项</t>
  </si>
  <si>
    <t xml:space="preserve">                其他统战事务支出</t>
  </si>
  <si>
    <t xml:space="preserve">         社会工作事务</t>
  </si>
  <si>
    <t xml:space="preserve">                 专项业务</t>
  </si>
  <si>
    <t xml:space="preserve">                行政区划和地名管理</t>
  </si>
  <si>
    <t xml:space="preserve">                老龄事务</t>
  </si>
  <si>
    <t xml:space="preserve">        财政对基本养老保险基金的补助</t>
  </si>
  <si>
    <t xml:space="preserve">                财政对其他基本养老保险基金的补助</t>
  </si>
  <si>
    <t xml:space="preserve">                其他医疗保障管理事务支出</t>
  </si>
  <si>
    <t xml:space="preserve">        天然林保护</t>
  </si>
  <si>
    <t xml:space="preserve">                 森林管护</t>
  </si>
  <si>
    <t xml:space="preserve">                社会保险补助</t>
  </si>
  <si>
    <t xml:space="preserve">                其他天然林保护支出</t>
  </si>
  <si>
    <t xml:space="preserve">                退耕现金</t>
  </si>
  <si>
    <t xml:space="preserve">                城乡社区规划与管理</t>
  </si>
  <si>
    <t xml:space="preserve">                统计监测与信息服务</t>
  </si>
  <si>
    <t xml:space="preserve">                农村社会事务</t>
  </si>
  <si>
    <t xml:space="preserve">                技术推广与转化</t>
  </si>
  <si>
    <t xml:space="preserve">                水利行业业务管理</t>
  </si>
  <si>
    <t xml:space="preserve">                水利建设耕地及移民支出</t>
  </si>
  <si>
    <t xml:space="preserve">        制造业</t>
  </si>
  <si>
    <t xml:space="preserve">                其他制造业支出</t>
  </si>
  <si>
    <t xml:space="preserve">                 行政运行</t>
  </si>
  <si>
    <t xml:space="preserve">                自然资源规划及管理</t>
  </si>
  <si>
    <t xml:space="preserve">                地质矿产资源与环境调查</t>
  </si>
  <si>
    <t xml:space="preserve">                保障性租赁租房</t>
  </si>
  <si>
    <t xml:space="preserve">                其他保障性安居工程支出</t>
  </si>
  <si>
    <t>预备费</t>
  </si>
  <si>
    <t xml:space="preserve">        年初预留</t>
  </si>
  <si>
    <t xml:space="preserve">                年初预留</t>
  </si>
  <si>
    <t>注：本表详细反映2025年一般公共预算支出情况，按预算法要求细化到功能分类项级科目。</t>
  </si>
  <si>
    <t>表13</t>
  </si>
  <si>
    <t>2025年镇级一般公共预算本级支出预算表</t>
  </si>
  <si>
    <t>（按功能分类科目的基本支出和项目支出）</t>
  </si>
  <si>
    <t>项目</t>
  </si>
  <si>
    <t>小计</t>
  </si>
  <si>
    <t>基本支出</t>
  </si>
  <si>
    <t>项目支出</t>
  </si>
  <si>
    <t>合计</t>
  </si>
  <si>
    <t>十七、援助其他地镇支出</t>
  </si>
  <si>
    <t>注：在支出功能分类的基础上，为衔接表14，将每类支出分为基本支出和项目支出。基本支出，是指部门（单位）为保障其机构正常运转、完成日常工作任务所发生的支出，包括人员经费和公用经费；项目支出，是指部门（单位）为完成特定的工作任务和事业发展目标，在基本支出之外所发生的支出。</t>
  </si>
  <si>
    <t>表14</t>
  </si>
  <si>
    <t xml:space="preserve">2025年镇级一般公共预算本级基本支出预算表 </t>
  </si>
  <si>
    <t>（按经济分类科目）</t>
  </si>
  <si>
    <t>预 算 数</t>
  </si>
  <si>
    <t>机关工资福利支出</t>
  </si>
  <si>
    <t xml:space="preserve">        工资奖金津补贴</t>
  </si>
  <si>
    <t xml:space="preserve">        社会保障缴费</t>
  </si>
  <si>
    <t xml:space="preserve">        住房公积金</t>
  </si>
  <si>
    <t xml:space="preserve">        其他工资福利支出</t>
  </si>
  <si>
    <t>机关商品和服务支出</t>
  </si>
  <si>
    <t xml:space="preserve">        办公经费</t>
  </si>
  <si>
    <t xml:space="preserve">        会议费</t>
  </si>
  <si>
    <t xml:space="preserve">        培训费</t>
  </si>
  <si>
    <t xml:space="preserve">        专用材料购置费</t>
  </si>
  <si>
    <t xml:space="preserve">        委托业务费</t>
  </si>
  <si>
    <t xml:space="preserve">        公务接待费</t>
  </si>
  <si>
    <t xml:space="preserve">        因公出国（境）费用</t>
  </si>
  <si>
    <t xml:space="preserve">        公务用车运行维护费</t>
  </si>
  <si>
    <t xml:space="preserve">        维修（护）费</t>
  </si>
  <si>
    <t xml:space="preserve">        其他商品和服务支出</t>
  </si>
  <si>
    <t>对事业单位经常性补助</t>
  </si>
  <si>
    <t xml:space="preserve">        工资福利支出</t>
  </si>
  <si>
    <t xml:space="preserve">        商品和服务支出</t>
  </si>
  <si>
    <t xml:space="preserve">        其他对事业单位补助</t>
  </si>
  <si>
    <t>对个人和家庭的补助</t>
  </si>
  <si>
    <t xml:space="preserve">        社会福利和救助</t>
  </si>
  <si>
    <t xml:space="preserve">        离退休费</t>
  </si>
  <si>
    <t xml:space="preserve">        其他对个人和家庭补助</t>
  </si>
  <si>
    <t>机关资本性支出</t>
  </si>
  <si>
    <t xml:space="preserve">        设备购置</t>
  </si>
  <si>
    <t>注：1.本表按照政府预算支出经济分类科目将镇级基本支出细化到款级科目。 
        2.本表的本级基本支出合计数与表13的本级基本支出合计数相等。</t>
  </si>
  <si>
    <t>表15</t>
  </si>
  <si>
    <t xml:space="preserve">2025年镇级一般公共预算转移支付支出预算表 </t>
  </si>
  <si>
    <t>表16</t>
  </si>
  <si>
    <t xml:space="preserve">2025年镇级政府性基金预算收支预算表 </t>
  </si>
  <si>
    <t>一、社会保障和就业支出</t>
  </si>
  <si>
    <t>二、国家电影事业发展专项资金</t>
  </si>
  <si>
    <t>二、城乡社区支出</t>
  </si>
  <si>
    <t>三、国有土地收益基金收入</t>
  </si>
  <si>
    <t>三、农林水支出</t>
  </si>
  <si>
    <t>四、农业土地开发资金收入</t>
  </si>
  <si>
    <t>四、交通运输支出</t>
  </si>
  <si>
    <t>五、国有土地使用权出让收入</t>
  </si>
  <si>
    <t>五、其他支出</t>
  </si>
  <si>
    <t>六、大中型水库库镇基金收入</t>
  </si>
  <si>
    <t>六、债务付息支出</t>
  </si>
  <si>
    <t>七、彩票公益金收入</t>
  </si>
  <si>
    <t>七、债务发行费用支出</t>
  </si>
  <si>
    <t>八、小型水库移民扶助基金收入</t>
  </si>
  <si>
    <t>九、污水处理费收入</t>
  </si>
  <si>
    <t>十、彩票发行机构和彩票销售机构的业务费用</t>
  </si>
  <si>
    <t>十一、城市基础设施配套费收入</t>
  </si>
  <si>
    <t>二、地方政府债务转贷收入</t>
  </si>
  <si>
    <t>三、上年结转</t>
  </si>
  <si>
    <t>注：1.本表直观反映2025年政府性基金预算收入与支出的平衡关系。
        2.收入总计（本级收入合计+转移性收入合计）=支出总计（本级支出合计+转移性支出合计）。</t>
  </si>
  <si>
    <t>表17</t>
  </si>
  <si>
    <t xml:space="preserve">2025年镇级政府性基金预算本级支出预算表 </t>
  </si>
  <si>
    <t>注：本表详细反映2025年政府性基金预算本级支出安排情况，按预算法要求细化到功能分类项级科目。</t>
  </si>
  <si>
    <t>表18</t>
  </si>
  <si>
    <t xml:space="preserve">2025年镇级政府性基金预算转移支付收支预算表 </t>
  </si>
  <si>
    <t>收     入</t>
  </si>
  <si>
    <t>支     出</t>
  </si>
  <si>
    <t>表19</t>
  </si>
  <si>
    <t xml:space="preserve">2025年镇级政府性基金预算转移支付支出预算表 </t>
  </si>
  <si>
    <t>表20</t>
  </si>
  <si>
    <t xml:space="preserve">2025年镇级国有资本经营预算收支预算表 </t>
  </si>
  <si>
    <t xml:space="preserve">        国有企业棚户区改造</t>
  </si>
  <si>
    <t xml:space="preserve">        “三供一业”移交补助支出</t>
  </si>
  <si>
    <t xml:space="preserve">        国有企业退休人员社会化管理补助支出</t>
  </si>
  <si>
    <t xml:space="preserve">        支持科技进步支出</t>
  </si>
  <si>
    <t xml:space="preserve">        其他国有资本金注入</t>
  </si>
  <si>
    <t xml:space="preserve">        其他国有资本经营预算支出</t>
  </si>
  <si>
    <t>上年结转</t>
  </si>
  <si>
    <t>调出资金</t>
  </si>
  <si>
    <t>表21</t>
  </si>
  <si>
    <t>2025年全镇社会保险基金预算收支预算表</t>
  </si>
  <si>
    <t>表22</t>
  </si>
  <si>
    <t>2025年全镇社会保险基金预算结余预算表</t>
  </si>
  <si>
    <t>2025年预算数</t>
  </si>
  <si>
    <t>表23</t>
  </si>
  <si>
    <t>2025年镇级“三公”经费预算表</t>
  </si>
  <si>
    <t>支          出</t>
  </si>
  <si>
    <t>合     计</t>
  </si>
  <si>
    <t>因公出国（境）费</t>
  </si>
  <si>
    <t>公务用车购置及运行费</t>
  </si>
  <si>
    <t xml:space="preserve">        其中：公务用车购置费</t>
  </si>
  <si>
    <t xml:space="preserve">                    公务用车运行费</t>
  </si>
  <si>
    <t>公务接待费</t>
  </si>
  <si>
    <t>注：经汇总，2025年镇级部门（单位）“三公”经费预算较2024年只减不增，严格落实了中央八项规定精神和党政机关过紧日子相关要求，严控“三公”经费支出预算。</t>
  </si>
  <si>
    <t>表24</t>
  </si>
  <si>
    <t>重庆市北碚区施家梁镇2024年地方政府债券使用情况表</t>
  </si>
  <si>
    <t>序号</t>
  </si>
  <si>
    <t>项目名称</t>
  </si>
  <si>
    <t>项目领域</t>
  </si>
  <si>
    <t>债券性质</t>
  </si>
  <si>
    <t>债券规模</t>
  </si>
  <si>
    <t>发行时间
（年/月）</t>
  </si>
  <si>
    <t>已拨付金额</t>
  </si>
  <si>
    <t>拨付进度（%）</t>
  </si>
  <si>
    <t>表25</t>
  </si>
  <si>
    <t>重庆市北碚区施家梁镇2025年地方政府债券资金安排表</t>
  </si>
  <si>
    <t>项目类型</t>
  </si>
  <si>
    <t>项目主管
部门</t>
  </si>
</sst>
</file>

<file path=xl/styles.xml><?xml version="1.0" encoding="utf-8"?>
<styleSheet xmlns="http://schemas.openxmlformats.org/spreadsheetml/2006/main" xmlns:mc="http://schemas.openxmlformats.org/markup-compatibility/2006" xmlns:xr9="http://schemas.microsoft.com/office/spreadsheetml/2016/revision9" mc:Ignorable="xr9">
  <numFmts count="11">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 numFmtId="177" formatCode="0_);[Red]\(0\)"/>
    <numFmt numFmtId="178" formatCode="#,##0_);[Red]\(#,##0\)"/>
    <numFmt numFmtId="179" formatCode="0.00_ "/>
    <numFmt numFmtId="180" formatCode="0.00_);[Red]\(0.00\)"/>
    <numFmt numFmtId="181" formatCode="0.0_ "/>
    <numFmt numFmtId="182" formatCode="0.0"/>
  </numFmts>
  <fonts count="80">
    <font>
      <sz val="11"/>
      <color theme="1"/>
      <name val="宋体"/>
      <charset val="134"/>
      <scheme val="minor"/>
    </font>
    <font>
      <sz val="14"/>
      <color indexed="8"/>
      <name val="方正黑体_GBK"/>
      <charset val="134"/>
    </font>
    <font>
      <sz val="18"/>
      <color indexed="8"/>
      <name val="方正小标宋_GBK"/>
      <charset val="134"/>
    </font>
    <font>
      <sz val="12"/>
      <color indexed="8"/>
      <name val="方正仿宋_GBK"/>
      <charset val="134"/>
    </font>
    <font>
      <sz val="12"/>
      <color indexed="8"/>
      <name val="方正黑体_GBK"/>
      <charset val="134"/>
    </font>
    <font>
      <sz val="12"/>
      <color theme="1"/>
      <name val="方正仿宋_GBK"/>
      <charset val="134"/>
    </font>
    <font>
      <sz val="14"/>
      <color theme="1"/>
      <name val="方正黑体_GBK"/>
      <charset val="134"/>
    </font>
    <font>
      <sz val="18"/>
      <name val="方正小标宋_GBK"/>
      <charset val="134"/>
    </font>
    <font>
      <sz val="12"/>
      <name val="方正仿宋_GBK"/>
      <charset val="134"/>
    </font>
    <font>
      <sz val="12"/>
      <name val="方正黑体_GBK"/>
      <charset val="134"/>
    </font>
    <font>
      <sz val="14"/>
      <name val="方正黑体_GBK"/>
      <charset val="134"/>
    </font>
    <font>
      <sz val="12"/>
      <color theme="1"/>
      <name val="方正黑体_GBK"/>
      <charset val="134"/>
    </font>
    <font>
      <b/>
      <sz val="12"/>
      <color theme="1"/>
      <name val="方正仿宋_GBK"/>
      <charset val="134"/>
    </font>
    <font>
      <b/>
      <sz val="12"/>
      <name val="方正仿宋_GBK"/>
      <charset val="134"/>
    </font>
    <font>
      <sz val="18"/>
      <color theme="1"/>
      <name val="方正小标宋_GBK"/>
      <charset val="134"/>
    </font>
    <font>
      <b/>
      <sz val="12"/>
      <name val="方正黑体_GBK"/>
      <charset val="134"/>
    </font>
    <font>
      <sz val="9"/>
      <name val="宋体"/>
      <charset val="134"/>
    </font>
    <font>
      <sz val="12"/>
      <color rgb="FFFF0000"/>
      <name val="方正黑体_GBK"/>
      <charset val="134"/>
    </font>
    <font>
      <sz val="11"/>
      <name val="宋体"/>
      <charset val="134"/>
    </font>
    <font>
      <sz val="14"/>
      <color theme="1"/>
      <name val="方正楷体_GBK"/>
      <charset val="134"/>
    </font>
    <font>
      <sz val="14"/>
      <name val="方正楷体_GBK"/>
      <charset val="134"/>
    </font>
    <font>
      <sz val="12"/>
      <color theme="1"/>
      <name val="宋体"/>
      <charset val="134"/>
      <scheme val="minor"/>
    </font>
    <font>
      <b/>
      <sz val="11"/>
      <name val="宋体"/>
      <charset val="134"/>
      <scheme val="minor"/>
    </font>
    <font>
      <b/>
      <sz val="18"/>
      <name val="方正小标宋_GBK"/>
      <charset val="134"/>
    </font>
    <font>
      <b/>
      <sz val="12"/>
      <color indexed="8"/>
      <name val="方正仿宋_GBK"/>
      <charset val="134"/>
    </font>
    <font>
      <sz val="12"/>
      <color indexed="8"/>
      <name val="Times New Roman"/>
      <charset val="134"/>
    </font>
    <font>
      <sz val="12"/>
      <color rgb="FF000000"/>
      <name val="Times New Roman"/>
      <charset val="134"/>
    </font>
    <font>
      <b/>
      <sz val="12"/>
      <color theme="1"/>
      <name val="方正黑体_GBK"/>
      <charset val="134"/>
    </font>
    <font>
      <b/>
      <sz val="12"/>
      <color indexed="8"/>
      <name val="方正黑体_GBK"/>
      <charset val="134"/>
    </font>
    <font>
      <sz val="12"/>
      <color rgb="FF000000"/>
      <name val="方正仿宋_GBK"/>
      <charset val="134"/>
    </font>
    <font>
      <sz val="11"/>
      <color theme="1"/>
      <name val="Times New Roman"/>
      <charset val="134"/>
    </font>
    <font>
      <sz val="14"/>
      <color theme="1"/>
      <name val="Times New Roman"/>
      <charset val="134"/>
    </font>
    <font>
      <sz val="18"/>
      <color rgb="FF000000"/>
      <name val="方正黑体_GBK"/>
      <charset val="134"/>
    </font>
    <font>
      <sz val="16"/>
      <color rgb="FF000000"/>
      <name val="方正黑体_GBK"/>
      <charset val="134"/>
    </font>
    <font>
      <b/>
      <sz val="14"/>
      <color theme="1"/>
      <name val="方正楷体_GBK"/>
      <charset val="134"/>
    </font>
    <font>
      <sz val="14"/>
      <color theme="1"/>
      <name val="方正仿宋_GBK"/>
      <charset val="134"/>
    </font>
    <font>
      <sz val="16"/>
      <color rgb="FF000000"/>
      <name val="Times New Roman"/>
      <charset val="134"/>
    </font>
    <font>
      <sz val="22"/>
      <color theme="1"/>
      <name val="方正小标宋_GBK"/>
      <charset val="134"/>
    </font>
    <font>
      <sz val="22"/>
      <color theme="1"/>
      <name val="Times New Roman"/>
      <charset val="134"/>
    </font>
    <font>
      <sz val="18"/>
      <color theme="1"/>
      <name val="方正黑体_GBK"/>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11"/>
      <color indexed="52"/>
      <name val="宋体"/>
      <charset val="134"/>
    </font>
    <font>
      <b/>
      <sz val="18"/>
      <color indexed="56"/>
      <name val="宋体"/>
      <charset val="134"/>
    </font>
    <font>
      <sz val="12"/>
      <name val="宋体"/>
      <charset val="134"/>
    </font>
    <font>
      <b/>
      <sz val="15"/>
      <color indexed="56"/>
      <name val="宋体"/>
      <charset val="134"/>
    </font>
    <font>
      <b/>
      <sz val="11"/>
      <color indexed="63"/>
      <name val="宋体"/>
      <charset val="134"/>
    </font>
    <font>
      <sz val="11"/>
      <color indexed="60"/>
      <name val="宋体"/>
      <charset val="134"/>
    </font>
    <font>
      <sz val="10"/>
      <name val="Arial"/>
      <charset val="134"/>
    </font>
    <font>
      <b/>
      <sz val="13"/>
      <color indexed="56"/>
      <name val="宋体"/>
      <charset val="134"/>
    </font>
    <font>
      <b/>
      <sz val="11"/>
      <color indexed="56"/>
      <name val="宋体"/>
      <charset val="134"/>
    </font>
    <font>
      <sz val="11"/>
      <color indexed="20"/>
      <name val="宋体"/>
      <charset val="134"/>
    </font>
    <font>
      <sz val="11"/>
      <color indexed="8"/>
      <name val="宋体"/>
      <charset val="134"/>
    </font>
    <font>
      <sz val="11"/>
      <color indexed="62"/>
      <name val="宋体"/>
      <charset val="134"/>
    </font>
    <font>
      <sz val="10"/>
      <name val="宋体"/>
      <charset val="134"/>
    </font>
    <font>
      <sz val="11"/>
      <color indexed="8"/>
      <name val="宋体"/>
      <charset val="134"/>
      <scheme val="minor"/>
    </font>
    <font>
      <sz val="11"/>
      <color indexed="17"/>
      <name val="宋体"/>
      <charset val="134"/>
    </font>
    <font>
      <b/>
      <sz val="11"/>
      <color indexed="8"/>
      <name val="宋体"/>
      <charset val="134"/>
    </font>
    <font>
      <b/>
      <sz val="11"/>
      <color indexed="9"/>
      <name val="宋体"/>
      <charset val="134"/>
    </font>
    <font>
      <i/>
      <sz val="11"/>
      <color indexed="23"/>
      <name val="宋体"/>
      <charset val="134"/>
    </font>
    <font>
      <sz val="11"/>
      <color indexed="10"/>
      <name val="宋体"/>
      <charset val="134"/>
    </font>
    <font>
      <sz val="11"/>
      <color indexed="52"/>
      <name val="宋体"/>
      <charset val="134"/>
    </font>
    <font>
      <sz val="12"/>
      <color rgb="FF000000"/>
      <name val="宋体"/>
      <charset val="134"/>
    </font>
  </fonts>
  <fills count="41">
    <fill>
      <patternFill patternType="none"/>
    </fill>
    <fill>
      <patternFill patternType="gray125"/>
    </fill>
    <fill>
      <patternFill patternType="solid">
        <fgColor rgb="FFFFC0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22"/>
        <bgColor indexed="64"/>
      </patternFill>
    </fill>
    <fill>
      <patternFill patternType="solid">
        <fgColor indexed="43"/>
        <bgColor indexed="64"/>
      </patternFill>
    </fill>
    <fill>
      <patternFill patternType="solid">
        <fgColor indexed="45"/>
        <bgColor indexed="64"/>
      </patternFill>
    </fill>
    <fill>
      <patternFill patternType="solid">
        <fgColor indexed="47"/>
        <bgColor indexed="64"/>
      </patternFill>
    </fill>
    <fill>
      <patternFill patternType="solid">
        <fgColor indexed="26"/>
        <bgColor indexed="64"/>
      </patternFill>
    </fill>
    <fill>
      <patternFill patternType="solid">
        <fgColor indexed="42"/>
        <bgColor indexed="64"/>
      </patternFill>
    </fill>
    <fill>
      <patternFill patternType="solid">
        <fgColor indexed="55"/>
        <bgColor indexed="64"/>
      </patternFill>
    </fill>
  </fills>
  <borders count="2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auto="1"/>
      </top>
      <bottom/>
      <diagonal/>
    </border>
    <border>
      <left style="thin">
        <color auto="1"/>
      </left>
      <right style="thin">
        <color auto="1"/>
      </right>
      <top/>
      <bottom style="thin">
        <color auto="1"/>
      </bottom>
      <diagonal/>
    </border>
    <border>
      <left/>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style="thin">
        <color indexed="63"/>
      </left>
      <right style="thin">
        <color indexed="63"/>
      </right>
      <top style="thin">
        <color indexed="63"/>
      </top>
      <bottom style="thin">
        <color indexed="63"/>
      </bottom>
      <diagonal/>
    </border>
    <border>
      <left/>
      <right/>
      <top/>
      <bottom style="thick">
        <color indexed="22"/>
      </bottom>
      <diagonal/>
    </border>
    <border>
      <left/>
      <right/>
      <top/>
      <bottom style="medium">
        <color indexed="30"/>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s>
  <cellStyleXfs count="95">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0"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0" fillId="3" borderId="8" applyNumberFormat="0" applyFont="0" applyAlignment="0" applyProtection="0">
      <alignment vertical="center"/>
    </xf>
    <xf numFmtId="0" fontId="42"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45" fillId="0" borderId="9" applyNumberFormat="0" applyFill="0" applyAlignment="0" applyProtection="0">
      <alignment vertical="center"/>
    </xf>
    <xf numFmtId="0" fontId="46" fillId="0" borderId="9" applyNumberFormat="0" applyFill="0" applyAlignment="0" applyProtection="0">
      <alignment vertical="center"/>
    </xf>
    <xf numFmtId="0" fontId="47" fillId="0" borderId="10" applyNumberFormat="0" applyFill="0" applyAlignment="0" applyProtection="0">
      <alignment vertical="center"/>
    </xf>
    <xf numFmtId="0" fontId="47" fillId="0" borderId="0" applyNumberFormat="0" applyFill="0" applyBorder="0" applyAlignment="0" applyProtection="0">
      <alignment vertical="center"/>
    </xf>
    <xf numFmtId="0" fontId="48" fillId="4" borderId="11" applyNumberFormat="0" applyAlignment="0" applyProtection="0">
      <alignment vertical="center"/>
    </xf>
    <xf numFmtId="0" fontId="49" fillId="5" borderId="12" applyNumberFormat="0" applyAlignment="0" applyProtection="0">
      <alignment vertical="center"/>
    </xf>
    <xf numFmtId="0" fontId="50" fillId="5" borderId="11" applyNumberFormat="0" applyAlignment="0" applyProtection="0">
      <alignment vertical="center"/>
    </xf>
    <xf numFmtId="0" fontId="51" fillId="6" borderId="13" applyNumberFormat="0" applyAlignment="0" applyProtection="0">
      <alignment vertical="center"/>
    </xf>
    <xf numFmtId="0" fontId="52" fillId="0" borderId="14" applyNumberFormat="0" applyFill="0" applyAlignment="0" applyProtection="0">
      <alignment vertical="center"/>
    </xf>
    <xf numFmtId="0" fontId="53" fillId="0" borderId="15" applyNumberFormat="0" applyFill="0" applyAlignment="0" applyProtection="0">
      <alignment vertical="center"/>
    </xf>
    <xf numFmtId="0" fontId="54" fillId="7" borderId="0" applyNumberFormat="0" applyBorder="0" applyAlignment="0" applyProtection="0">
      <alignment vertical="center"/>
    </xf>
    <xf numFmtId="0" fontId="55" fillId="8" borderId="0" applyNumberFormat="0" applyBorder="0" applyAlignment="0" applyProtection="0">
      <alignment vertical="center"/>
    </xf>
    <xf numFmtId="0" fontId="56" fillId="9" borderId="0" applyNumberFormat="0" applyBorder="0" applyAlignment="0" applyProtection="0">
      <alignment vertical="center"/>
    </xf>
    <xf numFmtId="0" fontId="57" fillId="10" borderId="0" applyNumberFormat="0" applyBorder="0" applyAlignment="0" applyProtection="0">
      <alignment vertical="center"/>
    </xf>
    <xf numFmtId="0" fontId="58" fillId="11" borderId="0" applyNumberFormat="0" applyBorder="0" applyAlignment="0" applyProtection="0">
      <alignment vertical="center"/>
    </xf>
    <xf numFmtId="0" fontId="58" fillId="12" borderId="0" applyNumberFormat="0" applyBorder="0" applyAlignment="0" applyProtection="0">
      <alignment vertical="center"/>
    </xf>
    <xf numFmtId="0" fontId="57" fillId="13" borderId="0" applyNumberFormat="0" applyBorder="0" applyAlignment="0" applyProtection="0">
      <alignment vertical="center"/>
    </xf>
    <xf numFmtId="0" fontId="57" fillId="14" borderId="0" applyNumberFormat="0" applyBorder="0" applyAlignment="0" applyProtection="0">
      <alignment vertical="center"/>
    </xf>
    <xf numFmtId="0" fontId="58" fillId="15" borderId="0" applyNumberFormat="0" applyBorder="0" applyAlignment="0" applyProtection="0">
      <alignment vertical="center"/>
    </xf>
    <xf numFmtId="0" fontId="58" fillId="16" borderId="0" applyNumberFormat="0" applyBorder="0" applyAlignment="0" applyProtection="0">
      <alignment vertical="center"/>
    </xf>
    <xf numFmtId="0" fontId="57" fillId="17" borderId="0" applyNumberFormat="0" applyBorder="0" applyAlignment="0" applyProtection="0">
      <alignment vertical="center"/>
    </xf>
    <xf numFmtId="0" fontId="57" fillId="18" borderId="0" applyNumberFormat="0" applyBorder="0" applyAlignment="0" applyProtection="0">
      <alignment vertical="center"/>
    </xf>
    <xf numFmtId="0" fontId="58" fillId="19" borderId="0" applyNumberFormat="0" applyBorder="0" applyAlignment="0" applyProtection="0">
      <alignment vertical="center"/>
    </xf>
    <xf numFmtId="0" fontId="58" fillId="20" borderId="0" applyNumberFormat="0" applyBorder="0" applyAlignment="0" applyProtection="0">
      <alignment vertical="center"/>
    </xf>
    <xf numFmtId="0" fontId="57" fillId="21" borderId="0" applyNumberFormat="0" applyBorder="0" applyAlignment="0" applyProtection="0">
      <alignment vertical="center"/>
    </xf>
    <xf numFmtId="0" fontId="57" fillId="22" borderId="0" applyNumberFormat="0" applyBorder="0" applyAlignment="0" applyProtection="0">
      <alignment vertical="center"/>
    </xf>
    <xf numFmtId="0" fontId="58" fillId="23" borderId="0" applyNumberFormat="0" applyBorder="0" applyAlignment="0" applyProtection="0">
      <alignment vertical="center"/>
    </xf>
    <xf numFmtId="0" fontId="58" fillId="24" borderId="0" applyNumberFormat="0" applyBorder="0" applyAlignment="0" applyProtection="0">
      <alignment vertical="center"/>
    </xf>
    <xf numFmtId="0" fontId="57" fillId="25" borderId="0" applyNumberFormat="0" applyBorder="0" applyAlignment="0" applyProtection="0">
      <alignment vertical="center"/>
    </xf>
    <xf numFmtId="0" fontId="57" fillId="26" borderId="0" applyNumberFormat="0" applyBorder="0" applyAlignment="0" applyProtection="0">
      <alignment vertical="center"/>
    </xf>
    <xf numFmtId="0" fontId="58" fillId="27" borderId="0" applyNumberFormat="0" applyBorder="0" applyAlignment="0" applyProtection="0">
      <alignment vertical="center"/>
    </xf>
    <xf numFmtId="0" fontId="58" fillId="28" borderId="0" applyNumberFormat="0" applyBorder="0" applyAlignment="0" applyProtection="0">
      <alignment vertical="center"/>
    </xf>
    <xf numFmtId="0" fontId="57" fillId="29" borderId="0" applyNumberFormat="0" applyBorder="0" applyAlignment="0" applyProtection="0">
      <alignment vertical="center"/>
    </xf>
    <xf numFmtId="0" fontId="57" fillId="30" borderId="0" applyNumberFormat="0" applyBorder="0" applyAlignment="0" applyProtection="0">
      <alignment vertical="center"/>
    </xf>
    <xf numFmtId="0" fontId="58" fillId="31" borderId="0" applyNumberFormat="0" applyBorder="0" applyAlignment="0" applyProtection="0">
      <alignment vertical="center"/>
    </xf>
    <xf numFmtId="0" fontId="58" fillId="32" borderId="0" applyNumberFormat="0" applyBorder="0" applyAlignment="0" applyProtection="0">
      <alignment vertical="center"/>
    </xf>
    <xf numFmtId="0" fontId="57" fillId="33" borderId="0" applyNumberFormat="0" applyBorder="0" applyAlignment="0" applyProtection="0">
      <alignment vertical="center"/>
    </xf>
    <xf numFmtId="0" fontId="16" fillId="0" borderId="0">
      <alignment vertical="center"/>
    </xf>
    <xf numFmtId="0" fontId="59" fillId="34" borderId="16" applyNumberFormat="0" applyAlignment="0" applyProtection="0">
      <alignment vertical="center"/>
    </xf>
    <xf numFmtId="0" fontId="60" fillId="0" borderId="0" applyNumberFormat="0" applyFill="0" applyBorder="0" applyAlignment="0" applyProtection="0">
      <alignment vertical="center"/>
    </xf>
    <xf numFmtId="9" fontId="61" fillId="0" borderId="0" applyFont="0" applyFill="0" applyBorder="0" applyAlignment="0" applyProtection="0"/>
    <xf numFmtId="0" fontId="62" fillId="0" borderId="17" applyNumberFormat="0" applyFill="0" applyAlignment="0" applyProtection="0">
      <alignment vertical="center"/>
    </xf>
    <xf numFmtId="0" fontId="0" fillId="0" borderId="0">
      <alignment vertical="center"/>
    </xf>
    <xf numFmtId="0" fontId="63" fillId="34" borderId="18" applyNumberFormat="0" applyAlignment="0" applyProtection="0">
      <alignment vertical="center"/>
    </xf>
    <xf numFmtId="41" fontId="61" fillId="0" borderId="0" applyFont="0" applyFill="0" applyBorder="0" applyAlignment="0" applyProtection="0"/>
    <xf numFmtId="0" fontId="0" fillId="0" borderId="0">
      <alignment vertical="center"/>
    </xf>
    <xf numFmtId="0" fontId="64" fillId="35" borderId="0" applyNumberFormat="0" applyBorder="0" applyAlignment="0" applyProtection="0">
      <alignment vertical="center"/>
    </xf>
    <xf numFmtId="0" fontId="61" fillId="0" borderId="0">
      <alignment vertical="center"/>
    </xf>
    <xf numFmtId="0" fontId="65" fillId="0" borderId="0" applyBorder="0">
      <alignment vertical="center"/>
    </xf>
    <xf numFmtId="0" fontId="66" fillId="0" borderId="19" applyNumberFormat="0" applyFill="0" applyAlignment="0" applyProtection="0">
      <alignment vertical="center"/>
    </xf>
    <xf numFmtId="0" fontId="67" fillId="0" borderId="20" applyNumberFormat="0" applyFill="0" applyAlignment="0" applyProtection="0">
      <alignment vertical="center"/>
    </xf>
    <xf numFmtId="0" fontId="67" fillId="0" borderId="0" applyNumberFormat="0" applyFill="0" applyBorder="0" applyAlignment="0" applyProtection="0">
      <alignment vertical="center"/>
    </xf>
    <xf numFmtId="0" fontId="68" fillId="3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41" fontId="0" fillId="0" borderId="0" applyFont="0" applyFill="0" applyBorder="0" applyAlignment="0" applyProtection="0">
      <alignment vertical="center"/>
    </xf>
    <xf numFmtId="0" fontId="69" fillId="0" borderId="0">
      <alignment vertical="center"/>
    </xf>
    <xf numFmtId="0" fontId="70" fillId="37" borderId="16" applyNumberFormat="0" applyAlignment="0" applyProtection="0">
      <alignment vertical="center"/>
    </xf>
    <xf numFmtId="0" fontId="65" fillId="0" borderId="0"/>
    <xf numFmtId="0" fontId="61" fillId="0" borderId="0"/>
    <xf numFmtId="0" fontId="61" fillId="0" borderId="0">
      <alignment vertical="center"/>
    </xf>
    <xf numFmtId="0" fontId="61" fillId="0" borderId="0"/>
    <xf numFmtId="0" fontId="0" fillId="0" borderId="0">
      <alignment vertical="center"/>
    </xf>
    <xf numFmtId="0" fontId="0" fillId="0" borderId="0">
      <alignment vertical="center"/>
    </xf>
    <xf numFmtId="0" fontId="61" fillId="0" borderId="0"/>
    <xf numFmtId="0" fontId="61" fillId="0" borderId="0"/>
    <xf numFmtId="0" fontId="71" fillId="0" borderId="0"/>
    <xf numFmtId="0" fontId="61" fillId="38" borderId="21" applyNumberFormat="0" applyFont="0" applyAlignment="0" applyProtection="0">
      <alignment vertical="center"/>
    </xf>
    <xf numFmtId="0" fontId="72" fillId="0" borderId="0">
      <alignment vertical="center"/>
    </xf>
    <xf numFmtId="0" fontId="65" fillId="0" borderId="0"/>
    <xf numFmtId="0" fontId="73" fillId="39" borderId="0" applyNumberFormat="0" applyBorder="0" applyAlignment="0" applyProtection="0">
      <alignment vertical="center"/>
    </xf>
    <xf numFmtId="0" fontId="74" fillId="0" borderId="22" applyNumberFormat="0" applyFill="0" applyAlignment="0" applyProtection="0">
      <alignment vertical="center"/>
    </xf>
    <xf numFmtId="0" fontId="75" fillId="40" borderId="23" applyNumberFormat="0" applyAlignment="0" applyProtection="0">
      <alignment vertical="center"/>
    </xf>
    <xf numFmtId="0" fontId="76"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78" fillId="0" borderId="24" applyNumberFormat="0" applyFill="0" applyAlignment="0" applyProtection="0">
      <alignment vertical="center"/>
    </xf>
    <xf numFmtId="43" fontId="69" fillId="0" borderId="0" applyFont="0" applyFill="0" applyBorder="0" applyAlignment="0" applyProtection="0">
      <alignment vertical="center"/>
    </xf>
    <xf numFmtId="43" fontId="61" fillId="0" borderId="0" applyFont="0" applyFill="0" applyBorder="0" applyAlignment="0" applyProtection="0"/>
    <xf numFmtId="0" fontId="61" fillId="0" borderId="0" applyFont="0" applyFill="0" applyBorder="0" applyAlignment="0" applyProtection="0"/>
    <xf numFmtId="43" fontId="61" fillId="0" borderId="0" applyFont="0" applyFill="0" applyBorder="0" applyAlignment="0" applyProtection="0">
      <alignment vertical="center"/>
    </xf>
    <xf numFmtId="41" fontId="61" fillId="0" borderId="0" applyFont="0" applyFill="0" applyBorder="0" applyAlignment="0" applyProtection="0">
      <alignment vertical="center"/>
    </xf>
  </cellStyleXfs>
  <cellXfs count="430">
    <xf numFmtId="0" fontId="0" fillId="0" borderId="0" xfId="0">
      <alignment vertical="center"/>
    </xf>
    <xf numFmtId="0" fontId="1" fillId="0" borderId="0" xfId="82" applyFont="1" applyFill="1" applyAlignment="1">
      <alignment vertical="center"/>
    </xf>
    <xf numFmtId="0" fontId="2" fillId="0" borderId="0" xfId="82" applyFont="1" applyFill="1" applyAlignment="1">
      <alignment vertical="center"/>
    </xf>
    <xf numFmtId="0" fontId="3" fillId="0" borderId="0" xfId="82" applyFont="1" applyFill="1" applyAlignment="1">
      <alignment vertical="center"/>
    </xf>
    <xf numFmtId="0" fontId="4" fillId="0" borderId="0" xfId="82" applyFont="1" applyFill="1" applyAlignment="1">
      <alignment vertical="center"/>
    </xf>
    <xf numFmtId="0" fontId="5" fillId="0" borderId="0" xfId="0" applyFont="1">
      <alignment vertical="center"/>
    </xf>
    <xf numFmtId="0" fontId="6" fillId="0" borderId="0" xfId="65" applyFont="1" applyFill="1" applyAlignment="1">
      <alignment vertical="center"/>
    </xf>
    <xf numFmtId="0" fontId="7" fillId="0" borderId="0" xfId="82" applyFont="1" applyFill="1" applyAlignment="1">
      <alignment horizontal="center" vertical="center" wrapText="1"/>
    </xf>
    <xf numFmtId="0" fontId="8" fillId="0" borderId="0" xfId="82" applyFont="1" applyFill="1" applyBorder="1" applyAlignment="1">
      <alignment horizontal="right" vertical="center" wrapText="1"/>
    </xf>
    <xf numFmtId="0" fontId="9" fillId="0" borderId="1" xfId="82" applyFont="1" applyFill="1" applyBorder="1" applyAlignment="1">
      <alignment horizontal="center" vertical="center" wrapText="1"/>
    </xf>
    <xf numFmtId="0" fontId="9" fillId="0" borderId="1" xfId="82" applyFont="1" applyFill="1" applyBorder="1" applyAlignment="1">
      <alignment horizontal="right" vertical="center" wrapText="1"/>
    </xf>
    <xf numFmtId="0" fontId="8" fillId="0" borderId="1" xfId="82" applyFont="1" applyFill="1" applyBorder="1" applyAlignment="1">
      <alignment horizontal="center" vertical="center" wrapText="1"/>
    </xf>
    <xf numFmtId="0" fontId="8" fillId="0" borderId="1" xfId="82" applyFont="1" applyFill="1" applyBorder="1" applyAlignment="1">
      <alignment vertical="center" wrapText="1"/>
    </xf>
    <xf numFmtId="0" fontId="8" fillId="0" borderId="1" xfId="82" applyFont="1" applyFill="1" applyBorder="1" applyAlignment="1">
      <alignment horizontal="right" vertical="center" wrapText="1"/>
    </xf>
    <xf numFmtId="0" fontId="8" fillId="0" borderId="0" xfId="82" applyFont="1" applyFill="1" applyAlignment="1">
      <alignment horizontal="right" vertical="center" wrapText="1"/>
    </xf>
    <xf numFmtId="0" fontId="9" fillId="0" borderId="2" xfId="82" applyFont="1" applyFill="1" applyBorder="1" applyAlignment="1">
      <alignment horizontal="center" vertical="center" wrapText="1"/>
    </xf>
    <xf numFmtId="0" fontId="9" fillId="0" borderId="3" xfId="82" applyFont="1" applyFill="1" applyBorder="1" applyAlignment="1">
      <alignment horizontal="center" vertical="center" wrapText="1"/>
    </xf>
    <xf numFmtId="0" fontId="9" fillId="0" borderId="4" xfId="82" applyFont="1" applyFill="1" applyBorder="1" applyAlignment="1">
      <alignment horizontal="center" vertical="center" wrapText="1"/>
    </xf>
    <xf numFmtId="9" fontId="9" fillId="0" borderId="1" xfId="82" applyNumberFormat="1" applyFont="1" applyFill="1" applyBorder="1" applyAlignment="1">
      <alignment horizontal="right" vertical="center" wrapText="1"/>
    </xf>
    <xf numFmtId="49" fontId="8" fillId="0" borderId="1" xfId="82" applyNumberFormat="1" applyFont="1" applyFill="1" applyBorder="1" applyAlignment="1">
      <alignment horizontal="center" vertical="center" wrapText="1"/>
    </xf>
    <xf numFmtId="0" fontId="10" fillId="0" borderId="0" xfId="49" applyFont="1" applyFill="1" applyAlignment="1">
      <alignment vertical="center"/>
    </xf>
    <xf numFmtId="0" fontId="7" fillId="0" borderId="0" xfId="49" applyFont="1" applyFill="1" applyAlignment="1">
      <alignment vertical="center"/>
    </xf>
    <xf numFmtId="0" fontId="8" fillId="0" borderId="0" xfId="49" applyFont="1" applyFill="1" applyAlignment="1">
      <alignment vertical="center"/>
    </xf>
    <xf numFmtId="0" fontId="6" fillId="0" borderId="0" xfId="65" applyFont="1" applyFill="1" applyAlignment="1">
      <alignment horizontal="left" vertical="center"/>
    </xf>
    <xf numFmtId="2" fontId="7" fillId="0" borderId="0" xfId="49" applyNumberFormat="1" applyFont="1" applyFill="1" applyAlignment="1" applyProtection="1">
      <alignment horizontal="center" vertical="center"/>
    </xf>
    <xf numFmtId="0" fontId="7" fillId="0" borderId="0" xfId="49" applyFont="1" applyFill="1" applyAlignment="1">
      <alignment horizontal="center" vertical="center"/>
    </xf>
    <xf numFmtId="2" fontId="8" fillId="0" borderId="0" xfId="49" applyNumberFormat="1" applyFont="1" applyFill="1" applyBorder="1" applyAlignment="1" applyProtection="1">
      <alignment horizontal="left" vertical="center"/>
    </xf>
    <xf numFmtId="2" fontId="8" fillId="0" borderId="0" xfId="49" applyNumberFormat="1" applyFont="1" applyFill="1" applyAlignment="1" applyProtection="1">
      <alignment horizontal="right" vertical="center"/>
    </xf>
    <xf numFmtId="0" fontId="11" fillId="0" borderId="1" xfId="77" applyFont="1" applyFill="1" applyBorder="1" applyAlignment="1">
      <alignment horizontal="center" vertical="center"/>
    </xf>
    <xf numFmtId="2" fontId="9" fillId="0" borderId="1" xfId="49" applyNumberFormat="1" applyFont="1" applyFill="1" applyBorder="1" applyAlignment="1" applyProtection="1">
      <alignment horizontal="center" vertical="center" wrapText="1"/>
    </xf>
    <xf numFmtId="1" fontId="5" fillId="0" borderId="1" xfId="77" applyNumberFormat="1" applyFont="1" applyFill="1" applyBorder="1" applyAlignment="1">
      <alignment horizontal="right" vertical="center"/>
    </xf>
    <xf numFmtId="0" fontId="5" fillId="0" borderId="1" xfId="77" applyFont="1" applyFill="1" applyBorder="1" applyAlignment="1">
      <alignment horizontal="left" vertical="center"/>
    </xf>
    <xf numFmtId="1" fontId="8" fillId="0" borderId="1" xfId="49" applyNumberFormat="1" applyFont="1" applyFill="1" applyBorder="1" applyAlignment="1">
      <alignment horizontal="right" vertical="center"/>
    </xf>
    <xf numFmtId="0" fontId="8" fillId="0" borderId="1" xfId="49" applyFont="1" applyFill="1" applyBorder="1" applyAlignment="1">
      <alignment horizontal="left" vertical="center"/>
    </xf>
    <xf numFmtId="0" fontId="8" fillId="2" borderId="0" xfId="49" applyFont="1" applyFill="1" applyAlignment="1">
      <alignment horizontal="left" vertical="center" wrapText="1"/>
    </xf>
    <xf numFmtId="0" fontId="9" fillId="0" borderId="0" xfId="49" applyFont="1" applyFill="1" applyAlignment="1">
      <alignment vertical="center"/>
    </xf>
    <xf numFmtId="0" fontId="8" fillId="0" borderId="0" xfId="74" applyFont="1" applyFill="1">
      <alignment vertical="center"/>
    </xf>
    <xf numFmtId="2" fontId="8" fillId="0" borderId="0" xfId="49" applyNumberFormat="1" applyFont="1" applyFill="1" applyAlignment="1">
      <alignment vertical="center"/>
    </xf>
    <xf numFmtId="2" fontId="8" fillId="0" borderId="0" xfId="49" applyNumberFormat="1" applyFont="1" applyFill="1" applyAlignment="1" applyProtection="1">
      <alignment horizontal="center" vertical="center"/>
    </xf>
    <xf numFmtId="0" fontId="12" fillId="0" borderId="1" xfId="77" applyFont="1" applyFill="1" applyBorder="1" applyAlignment="1">
      <alignment vertical="center"/>
    </xf>
    <xf numFmtId="2" fontId="8" fillId="0" borderId="1" xfId="49" applyNumberFormat="1" applyFont="1" applyFill="1" applyBorder="1" applyAlignment="1" applyProtection="1">
      <alignment vertical="center" wrapText="1"/>
    </xf>
    <xf numFmtId="0" fontId="5" fillId="0" borderId="1" xfId="77" applyFont="1" applyFill="1" applyBorder="1" applyAlignment="1">
      <alignment vertical="center"/>
    </xf>
    <xf numFmtId="2" fontId="13" fillId="0" borderId="1" xfId="49" applyNumberFormat="1" applyFont="1" applyFill="1" applyBorder="1" applyAlignment="1" applyProtection="1">
      <alignment horizontal="center" vertical="center" wrapText="1"/>
    </xf>
    <xf numFmtId="0" fontId="8" fillId="0" borderId="1" xfId="49" applyFont="1" applyFill="1" applyBorder="1" applyAlignment="1">
      <alignment vertical="center"/>
    </xf>
    <xf numFmtId="0" fontId="12" fillId="0" borderId="1" xfId="77" applyFont="1" applyFill="1" applyBorder="1" applyAlignment="1">
      <alignment horizontal="left" vertical="center"/>
    </xf>
    <xf numFmtId="0" fontId="5" fillId="0" borderId="0" xfId="54" applyFont="1" applyFill="1" applyAlignment="1">
      <alignment horizontal="left" vertical="center" wrapText="1"/>
    </xf>
    <xf numFmtId="0" fontId="5" fillId="0" borderId="0" xfId="54" applyFont="1" applyFill="1" applyAlignment="1">
      <alignment vertical="center" wrapText="1"/>
    </xf>
    <xf numFmtId="2" fontId="9" fillId="0" borderId="0" xfId="49" applyNumberFormat="1" applyFont="1" applyFill="1" applyAlignment="1">
      <alignment vertical="center"/>
    </xf>
    <xf numFmtId="0" fontId="10" fillId="0" borderId="0" xfId="74" applyFont="1" applyFill="1">
      <alignment vertical="center"/>
    </xf>
    <xf numFmtId="0" fontId="7" fillId="0" borderId="0" xfId="74" applyFont="1" applyFill="1">
      <alignment vertical="center"/>
    </xf>
    <xf numFmtId="0" fontId="9" fillId="0" borderId="0" xfId="74" applyFont="1" applyFill="1">
      <alignment vertical="center"/>
    </xf>
    <xf numFmtId="0" fontId="13" fillId="0" borderId="0" xfId="74" applyFont="1" applyFill="1">
      <alignment vertical="center"/>
    </xf>
    <xf numFmtId="0" fontId="8" fillId="0" borderId="0" xfId="74" applyFont="1" applyFill="1" applyAlignment="1">
      <alignment vertical="center"/>
    </xf>
    <xf numFmtId="0" fontId="14" fillId="0" borderId="0" xfId="65" applyFont="1" applyFill="1" applyAlignment="1">
      <alignment horizontal="center" vertical="center"/>
    </xf>
    <xf numFmtId="176" fontId="8" fillId="0" borderId="0" xfId="59" applyNumberFormat="1" applyFont="1" applyFill="1" applyBorder="1" applyAlignment="1">
      <alignment horizontal="center" vertical="center"/>
    </xf>
    <xf numFmtId="0" fontId="8" fillId="0" borderId="0" xfId="59" applyFont="1" applyFill="1" applyBorder="1" applyAlignment="1">
      <alignment horizontal="center" vertical="center"/>
    </xf>
    <xf numFmtId="0" fontId="8" fillId="0" borderId="0" xfId="59" applyFont="1" applyFill="1" applyBorder="1" applyAlignment="1">
      <alignment vertical="center"/>
    </xf>
    <xf numFmtId="0" fontId="5" fillId="0" borderId="0" xfId="65" applyFont="1" applyFill="1" applyBorder="1" applyAlignment="1">
      <alignment horizontal="right" vertical="center"/>
    </xf>
    <xf numFmtId="0" fontId="9" fillId="0" borderId="1" xfId="65" applyFont="1" applyFill="1" applyBorder="1" applyAlignment="1">
      <alignment horizontal="center" vertical="center"/>
    </xf>
    <xf numFmtId="177" fontId="9" fillId="0" borderId="1" xfId="72" applyNumberFormat="1" applyFont="1" applyFill="1" applyBorder="1" applyAlignment="1" applyProtection="1">
      <alignment horizontal="center" vertical="center" wrapText="1"/>
      <protection locked="0"/>
    </xf>
    <xf numFmtId="0" fontId="9" fillId="0" borderId="1" xfId="59" applyFont="1" applyFill="1" applyBorder="1" applyAlignment="1">
      <alignment horizontal="center" vertical="center"/>
    </xf>
    <xf numFmtId="176" fontId="15" fillId="0" borderId="1" xfId="0" applyNumberFormat="1" applyFont="1" applyFill="1" applyBorder="1" applyAlignment="1" applyProtection="1">
      <alignment vertical="center"/>
    </xf>
    <xf numFmtId="0" fontId="13" fillId="0" borderId="1" xfId="59" applyFont="1" applyFill="1" applyBorder="1" applyAlignment="1">
      <alignment horizontal="left" vertical="center"/>
    </xf>
    <xf numFmtId="176" fontId="13" fillId="0" borderId="1" xfId="0" applyNumberFormat="1" applyFont="1" applyFill="1" applyBorder="1" applyAlignment="1" applyProtection="1">
      <alignment vertical="center"/>
    </xf>
    <xf numFmtId="177" fontId="5" fillId="0" borderId="1" xfId="65" applyNumberFormat="1" applyFont="1" applyFill="1" applyBorder="1">
      <alignment vertical="center"/>
    </xf>
    <xf numFmtId="176" fontId="8" fillId="0" borderId="1" xfId="0" applyNumberFormat="1" applyFont="1" applyFill="1" applyBorder="1" applyAlignment="1" applyProtection="1">
      <alignment vertical="center"/>
    </xf>
    <xf numFmtId="177" fontId="5" fillId="0" borderId="1" xfId="65" applyNumberFormat="1" applyFont="1" applyFill="1" applyBorder="1" applyAlignment="1">
      <alignment horizontal="left" vertical="center" indent="1"/>
    </xf>
    <xf numFmtId="177" fontId="5" fillId="0" borderId="1" xfId="65" applyNumberFormat="1" applyFont="1" applyFill="1" applyBorder="1" applyAlignment="1">
      <alignment horizontal="left" vertical="center" wrapText="1" indent="1"/>
    </xf>
    <xf numFmtId="0" fontId="13" fillId="0" borderId="1" xfId="74" applyFont="1" applyFill="1" applyBorder="1" applyAlignment="1">
      <alignment horizontal="center" vertical="center"/>
    </xf>
    <xf numFmtId="0" fontId="12" fillId="0" borderId="1" xfId="74" applyFont="1" applyFill="1" applyBorder="1" applyAlignment="1">
      <alignment horizontal="center" vertical="center"/>
    </xf>
    <xf numFmtId="0" fontId="12" fillId="0" borderId="1" xfId="59" applyFont="1" applyFill="1" applyBorder="1" applyAlignment="1">
      <alignment horizontal="left" vertical="center"/>
    </xf>
    <xf numFmtId="0" fontId="6" fillId="0" borderId="0" xfId="54" applyFont="1" applyFill="1" applyAlignment="1">
      <alignment vertical="center"/>
    </xf>
    <xf numFmtId="0" fontId="14" fillId="0" borderId="0" xfId="54" applyFont="1" applyFill="1" applyAlignment="1">
      <alignment vertical="center"/>
    </xf>
    <xf numFmtId="0" fontId="8" fillId="0" borderId="0" xfId="54" applyFont="1" applyFill="1" applyAlignment="1">
      <alignment vertical="center"/>
    </xf>
    <xf numFmtId="0" fontId="9" fillId="0" borderId="0" xfId="54" applyFont="1" applyFill="1" applyAlignment="1">
      <alignment vertical="center"/>
    </xf>
    <xf numFmtId="0" fontId="13" fillId="0" borderId="0" xfId="54" applyFont="1" applyFill="1" applyAlignment="1">
      <alignment vertical="center"/>
    </xf>
    <xf numFmtId="0" fontId="16" fillId="0" borderId="0" xfId="57" applyFont="1" applyFill="1" applyAlignment="1"/>
    <xf numFmtId="0" fontId="5" fillId="0" borderId="0" xfId="54" applyFont="1" applyFill="1" applyAlignment="1">
      <alignment vertical="center"/>
    </xf>
    <xf numFmtId="177" fontId="5" fillId="0" borderId="0" xfId="54" applyNumberFormat="1" applyFont="1" applyFill="1" applyAlignment="1">
      <alignment horizontal="center" vertical="center"/>
    </xf>
    <xf numFmtId="178" fontId="5" fillId="0" borderId="0" xfId="54" applyNumberFormat="1" applyFont="1" applyFill="1" applyAlignment="1">
      <alignment vertical="center"/>
    </xf>
    <xf numFmtId="177" fontId="5" fillId="0" borderId="0" xfId="54" applyNumberFormat="1" applyFont="1" applyFill="1" applyAlignment="1">
      <alignment vertical="center"/>
    </xf>
    <xf numFmtId="178" fontId="6" fillId="0" borderId="0" xfId="54" applyNumberFormat="1" applyFont="1" applyFill="1" applyAlignment="1">
      <alignment vertical="center"/>
    </xf>
    <xf numFmtId="177" fontId="6" fillId="0" borderId="0" xfId="54" applyNumberFormat="1" applyFont="1" applyFill="1" applyAlignment="1">
      <alignment vertical="center"/>
    </xf>
    <xf numFmtId="0" fontId="5" fillId="0" borderId="0" xfId="54" applyFont="1" applyFill="1" applyBorder="1" applyAlignment="1">
      <alignment vertical="center"/>
    </xf>
    <xf numFmtId="177" fontId="8" fillId="0" borderId="0" xfId="54" applyNumberFormat="1" applyFont="1" applyFill="1" applyAlignment="1">
      <alignment horizontal="center" vertical="center"/>
    </xf>
    <xf numFmtId="178" fontId="8" fillId="0" borderId="0" xfId="54" applyNumberFormat="1" applyFont="1" applyFill="1" applyAlignment="1">
      <alignment vertical="center"/>
    </xf>
    <xf numFmtId="0" fontId="5" fillId="0" borderId="0" xfId="54" applyFont="1" applyFill="1" applyBorder="1" applyAlignment="1">
      <alignment horizontal="right" vertical="center"/>
    </xf>
    <xf numFmtId="0" fontId="9" fillId="0" borderId="1" xfId="75" applyFont="1" applyFill="1" applyBorder="1" applyAlignment="1">
      <alignment horizontal="center" vertical="center"/>
    </xf>
    <xf numFmtId="177" fontId="9" fillId="0" borderId="1" xfId="75" applyNumberFormat="1" applyFont="1" applyFill="1" applyBorder="1" applyAlignment="1">
      <alignment horizontal="center" vertical="center"/>
    </xf>
    <xf numFmtId="0" fontId="17" fillId="0" borderId="0" xfId="67" applyFont="1" applyFill="1" applyAlignment="1">
      <alignment vertical="center"/>
    </xf>
    <xf numFmtId="1" fontId="9" fillId="0" borderId="1" xfId="0" applyNumberFormat="1" applyFont="1" applyFill="1" applyBorder="1" applyAlignment="1" applyProtection="1">
      <alignment vertical="center"/>
    </xf>
    <xf numFmtId="0" fontId="13" fillId="0" borderId="1" xfId="54" applyFont="1" applyFill="1" applyBorder="1" applyAlignment="1">
      <alignment vertical="center"/>
    </xf>
    <xf numFmtId="1" fontId="13" fillId="0" borderId="1" xfId="0" applyNumberFormat="1" applyFont="1" applyFill="1" applyBorder="1" applyAlignment="1" applyProtection="1">
      <alignment vertical="center"/>
    </xf>
    <xf numFmtId="178" fontId="13" fillId="0" borderId="1" xfId="54" applyNumberFormat="1" applyFont="1" applyFill="1" applyBorder="1" applyAlignment="1">
      <alignment vertical="center"/>
    </xf>
    <xf numFmtId="3" fontId="8" fillId="0" borderId="1" xfId="0" applyNumberFormat="1" applyFont="1" applyFill="1" applyBorder="1" applyAlignment="1" applyProtection="1">
      <alignment vertical="center"/>
    </xf>
    <xf numFmtId="1" fontId="8" fillId="0" borderId="1" xfId="0" applyNumberFormat="1" applyFont="1" applyFill="1" applyBorder="1" applyAlignment="1" applyProtection="1">
      <alignment vertical="center"/>
    </xf>
    <xf numFmtId="3" fontId="8" fillId="0" borderId="1" xfId="0" applyNumberFormat="1" applyFont="1" applyFill="1" applyBorder="1" applyAlignment="1" applyProtection="1">
      <alignment horizontal="left" vertical="center" wrapText="1"/>
    </xf>
    <xf numFmtId="176" fontId="8" fillId="0" borderId="0" xfId="54" applyNumberFormat="1" applyFont="1" applyFill="1" applyAlignment="1">
      <alignment vertical="center"/>
    </xf>
    <xf numFmtId="0" fontId="5" fillId="0" borderId="1" xfId="54" applyFont="1" applyFill="1" applyBorder="1" applyAlignment="1">
      <alignment vertical="center"/>
    </xf>
    <xf numFmtId="1" fontId="8" fillId="0" borderId="1" xfId="69" applyNumberFormat="1" applyFont="1" applyFill="1" applyBorder="1" applyAlignment="1">
      <alignment horizontal="right" vertical="center"/>
    </xf>
    <xf numFmtId="0" fontId="8" fillId="0" borderId="0" xfId="54" applyFont="1" applyFill="1" applyBorder="1" applyAlignment="1">
      <alignment vertical="center"/>
    </xf>
    <xf numFmtId="0" fontId="8" fillId="0" borderId="1" xfId="54" applyFont="1" applyFill="1" applyBorder="1" applyAlignment="1">
      <alignment vertical="center"/>
    </xf>
    <xf numFmtId="0" fontId="13" fillId="0" borderId="1" xfId="0" applyFont="1" applyFill="1" applyBorder="1" applyAlignment="1">
      <alignment horizontal="left" vertical="center"/>
    </xf>
    <xf numFmtId="1" fontId="13" fillId="0" borderId="1" xfId="0" applyNumberFormat="1" applyFont="1" applyFill="1" applyBorder="1" applyAlignment="1">
      <alignment horizontal="right" vertical="center"/>
    </xf>
    <xf numFmtId="177" fontId="13" fillId="0" borderId="0" xfId="54" applyNumberFormat="1" applyFont="1" applyFill="1" applyAlignment="1">
      <alignment vertical="center"/>
    </xf>
    <xf numFmtId="0" fontId="18" fillId="0" borderId="5" xfId="57" applyFont="1" applyFill="1" applyBorder="1" applyAlignment="1">
      <alignment horizontal="left" vertical="center" wrapText="1"/>
    </xf>
    <xf numFmtId="0" fontId="6" fillId="0" borderId="0" xfId="76" applyFont="1" applyFill="1">
      <alignment vertical="center"/>
    </xf>
    <xf numFmtId="0" fontId="14" fillId="0" borderId="0" xfId="76" applyFont="1" applyFill="1">
      <alignment vertical="center"/>
    </xf>
    <xf numFmtId="0" fontId="19" fillId="0" borderId="0" xfId="76" applyFont="1" applyFill="1">
      <alignment vertical="center"/>
    </xf>
    <xf numFmtId="0" fontId="11" fillId="0" borderId="0" xfId="76" applyFont="1" applyFill="1">
      <alignment vertical="center"/>
    </xf>
    <xf numFmtId="0" fontId="0" fillId="0" borderId="0" xfId="76" applyFill="1">
      <alignment vertical="center"/>
    </xf>
    <xf numFmtId="0" fontId="5" fillId="0" borderId="0" xfId="76" applyFont="1" applyFill="1" applyAlignment="1">
      <alignment horizontal="left" vertical="center" indent="2"/>
    </xf>
    <xf numFmtId="0" fontId="5" fillId="0" borderId="0" xfId="76" applyFont="1" applyFill="1">
      <alignment vertical="center"/>
    </xf>
    <xf numFmtId="0" fontId="20" fillId="0" borderId="0" xfId="65" applyFont="1" applyFill="1" applyBorder="1" applyAlignment="1">
      <alignment horizontal="center" vertical="center"/>
    </xf>
    <xf numFmtId="0" fontId="8" fillId="0" borderId="0" xfId="65" applyFont="1" applyFill="1" applyBorder="1" applyAlignment="1">
      <alignment horizontal="left" vertical="center" indent="2"/>
    </xf>
    <xf numFmtId="176" fontId="5" fillId="0" borderId="0" xfId="0" applyNumberFormat="1" applyFont="1" applyFill="1" applyBorder="1" applyAlignment="1" applyProtection="1">
      <alignment horizontal="right" vertical="center"/>
      <protection locked="0"/>
    </xf>
    <xf numFmtId="14" fontId="9" fillId="0" borderId="1" xfId="72" applyNumberFormat="1" applyFont="1" applyFill="1" applyBorder="1" applyAlignment="1" applyProtection="1">
      <alignment horizontal="center" vertical="center"/>
      <protection locked="0"/>
    </xf>
    <xf numFmtId="177" fontId="11" fillId="0" borderId="1" xfId="72" applyNumberFormat="1" applyFont="1" applyFill="1" applyBorder="1" applyAlignment="1" applyProtection="1">
      <alignment horizontal="center" vertical="center" wrapText="1"/>
      <protection locked="0"/>
    </xf>
    <xf numFmtId="0" fontId="11" fillId="0" borderId="1" xfId="65" applyFont="1" applyFill="1" applyBorder="1">
      <alignment vertical="center"/>
    </xf>
    <xf numFmtId="1" fontId="11" fillId="0" borderId="1" xfId="72" applyNumberFormat="1" applyFont="1" applyFill="1" applyBorder="1" applyAlignment="1" applyProtection="1">
      <alignment horizontal="right" vertical="center" wrapText="1"/>
      <protection locked="0"/>
    </xf>
    <xf numFmtId="0" fontId="5" fillId="0" borderId="1" xfId="76" applyFont="1" applyFill="1" applyBorder="1" applyAlignment="1">
      <alignment horizontal="left" vertical="center"/>
    </xf>
    <xf numFmtId="1" fontId="5" fillId="0" borderId="1" xfId="76" applyNumberFormat="1" applyFont="1" applyFill="1" applyBorder="1" applyAlignment="1">
      <alignment horizontal="right" vertical="center"/>
    </xf>
    <xf numFmtId="0" fontId="21" fillId="0" borderId="0" xfId="76" applyFont="1" applyFill="1" applyAlignment="1">
      <alignment horizontal="left" vertical="center" wrapText="1"/>
    </xf>
    <xf numFmtId="0" fontId="21" fillId="0" borderId="0" xfId="76" applyFont="1" applyFill="1" applyAlignment="1">
      <alignment vertical="center" wrapText="1"/>
    </xf>
    <xf numFmtId="0" fontId="10" fillId="0" borderId="0" xfId="0" applyFont="1" applyFill="1" applyAlignment="1">
      <alignment vertical="center" wrapText="1"/>
    </xf>
    <xf numFmtId="0" fontId="7" fillId="0" borderId="0" xfId="0" applyFont="1" applyFill="1" applyAlignment="1">
      <alignment vertical="center" wrapText="1"/>
    </xf>
    <xf numFmtId="0" fontId="9" fillId="0" borderId="0" xfId="0" applyFont="1" applyFill="1" applyAlignment="1">
      <alignment vertical="center" wrapText="1"/>
    </xf>
    <xf numFmtId="0" fontId="15" fillId="0" borderId="0" xfId="0" applyFont="1" applyFill="1" applyAlignment="1">
      <alignment vertical="center" wrapText="1"/>
    </xf>
    <xf numFmtId="0" fontId="13" fillId="0" borderId="0" xfId="0" applyFont="1" applyFill="1" applyAlignment="1">
      <alignment vertical="center" wrapText="1"/>
    </xf>
    <xf numFmtId="0" fontId="22" fillId="0" borderId="0" xfId="0" applyFont="1" applyFill="1" applyAlignment="1">
      <alignment vertical="center" wrapText="1"/>
    </xf>
    <xf numFmtId="0" fontId="8" fillId="0" borderId="0" xfId="0" applyFont="1" applyFill="1" applyAlignment="1">
      <alignment vertical="center" wrapText="1"/>
    </xf>
    <xf numFmtId="0" fontId="6" fillId="0" borderId="0" xfId="65" applyFont="1" applyFill="1" applyAlignment="1">
      <alignment horizontal="left" vertical="center" wrapText="1"/>
    </xf>
    <xf numFmtId="0" fontId="14" fillId="0" borderId="0" xfId="65" applyFont="1" applyFill="1" applyAlignment="1">
      <alignment horizontal="center" vertical="center" wrapText="1"/>
    </xf>
    <xf numFmtId="0" fontId="8" fillId="0" borderId="0" xfId="65" applyFont="1" applyFill="1" applyBorder="1" applyAlignment="1">
      <alignment horizontal="right" vertical="center" wrapText="1"/>
    </xf>
    <xf numFmtId="176" fontId="5" fillId="0" borderId="0" xfId="0" applyNumberFormat="1" applyFont="1" applyFill="1" applyBorder="1" applyAlignment="1" applyProtection="1">
      <alignment horizontal="right" vertical="center" wrapText="1"/>
      <protection locked="0"/>
    </xf>
    <xf numFmtId="14" fontId="9" fillId="0" borderId="1" xfId="72" applyNumberFormat="1" applyFont="1" applyFill="1" applyBorder="1" applyAlignment="1" applyProtection="1">
      <alignment horizontal="center" vertical="center" wrapText="1"/>
      <protection locked="0"/>
    </xf>
    <xf numFmtId="0" fontId="11" fillId="0" borderId="1" xfId="65" applyFont="1" applyFill="1" applyBorder="1" applyAlignment="1">
      <alignment horizontal="left" vertical="center" wrapText="1"/>
    </xf>
    <xf numFmtId="1" fontId="11" fillId="0" borderId="1" xfId="65" applyNumberFormat="1" applyFont="1" applyFill="1" applyBorder="1" applyAlignment="1">
      <alignment horizontal="right" vertical="center" wrapText="1"/>
    </xf>
    <xf numFmtId="179" fontId="8" fillId="0" borderId="1" xfId="0" applyNumberFormat="1" applyFont="1" applyFill="1" applyBorder="1" applyAlignment="1">
      <alignment horizontal="left" vertical="center" wrapText="1"/>
    </xf>
    <xf numFmtId="1" fontId="8" fillId="0" borderId="1" xfId="0" applyNumberFormat="1" applyFont="1" applyFill="1" applyBorder="1" applyAlignment="1">
      <alignment horizontal="right" vertical="center" wrapText="1"/>
    </xf>
    <xf numFmtId="0" fontId="5" fillId="0" borderId="1" xfId="76" applyFont="1" applyFill="1" applyBorder="1" applyAlignment="1">
      <alignment horizontal="left" vertical="center" wrapText="1"/>
    </xf>
    <xf numFmtId="0" fontId="10" fillId="0" borderId="0" xfId="0" applyFont="1" applyFill="1" applyAlignment="1">
      <alignment vertical="center"/>
    </xf>
    <xf numFmtId="0" fontId="7" fillId="0" borderId="0" xfId="0" applyFont="1" applyFill="1" applyAlignment="1">
      <alignment vertical="center"/>
    </xf>
    <xf numFmtId="0" fontId="9" fillId="0" borderId="0" xfId="0" applyFont="1" applyFill="1" applyAlignment="1">
      <alignment vertical="center"/>
    </xf>
    <xf numFmtId="178" fontId="8" fillId="0" borderId="0" xfId="0" applyNumberFormat="1" applyFont="1" applyFill="1" applyAlignment="1">
      <alignment vertical="center" wrapText="1"/>
    </xf>
    <xf numFmtId="177" fontId="8" fillId="0" borderId="0" xfId="0" applyNumberFormat="1" applyFont="1" applyFill="1" applyAlignment="1">
      <alignment horizontal="right" vertical="center"/>
    </xf>
    <xf numFmtId="0" fontId="8" fillId="0" borderId="0" xfId="0" applyFont="1" applyFill="1" applyAlignment="1">
      <alignment vertical="center"/>
    </xf>
    <xf numFmtId="0" fontId="5" fillId="0" borderId="0" xfId="65" applyFont="1" applyFill="1" applyBorder="1" applyAlignment="1">
      <alignment horizontal="center" vertical="center" wrapText="1"/>
    </xf>
    <xf numFmtId="176" fontId="8" fillId="0" borderId="0" xfId="0" applyNumberFormat="1" applyFont="1" applyFill="1" applyBorder="1" applyAlignment="1" applyProtection="1">
      <alignment horizontal="right" vertical="center"/>
      <protection locked="0"/>
    </xf>
    <xf numFmtId="0" fontId="9" fillId="0" borderId="1" xfId="0" applyFont="1" applyFill="1" applyBorder="1" applyAlignment="1">
      <alignment horizontal="center" vertical="center" wrapText="1"/>
    </xf>
    <xf numFmtId="0" fontId="9" fillId="0" borderId="0" xfId="66" applyFont="1" applyFill="1" applyAlignment="1">
      <alignment vertical="center"/>
    </xf>
    <xf numFmtId="178" fontId="9" fillId="0" borderId="1" xfId="0" applyNumberFormat="1" applyFont="1" applyFill="1" applyBorder="1" applyAlignment="1">
      <alignment horizontal="center" vertical="center" wrapText="1"/>
    </xf>
    <xf numFmtId="180" fontId="9" fillId="0" borderId="1" xfId="0" applyNumberFormat="1" applyFont="1" applyFill="1" applyBorder="1" applyAlignment="1">
      <alignment horizontal="right" vertical="center"/>
    </xf>
    <xf numFmtId="1" fontId="9" fillId="0" borderId="0" xfId="67" applyNumberFormat="1" applyFont="1" applyFill="1" applyAlignment="1">
      <alignment vertical="center"/>
    </xf>
    <xf numFmtId="49" fontId="12" fillId="0" borderId="1" xfId="0" applyNumberFormat="1" applyFont="1" applyFill="1" applyBorder="1" applyAlignment="1" applyProtection="1">
      <alignment horizontal="left" vertical="center"/>
    </xf>
    <xf numFmtId="180" fontId="15" fillId="0" borderId="1" xfId="0" applyNumberFormat="1" applyFont="1" applyFill="1" applyBorder="1" applyAlignment="1">
      <alignment horizontal="right" vertical="center"/>
    </xf>
    <xf numFmtId="0" fontId="5" fillId="0" borderId="1" xfId="0" applyNumberFormat="1" applyFont="1" applyFill="1" applyBorder="1" applyAlignment="1" applyProtection="1">
      <alignment horizontal="left" vertical="center"/>
    </xf>
    <xf numFmtId="0" fontId="5" fillId="0" borderId="5" xfId="76" applyFont="1" applyFill="1" applyBorder="1" applyAlignment="1">
      <alignment horizontal="left" vertical="center" wrapText="1"/>
    </xf>
    <xf numFmtId="0" fontId="10" fillId="0" borderId="0" xfId="0" applyFont="1" applyFill="1" applyAlignment="1"/>
    <xf numFmtId="0" fontId="7" fillId="0" borderId="0" xfId="0" applyFont="1" applyFill="1" applyAlignment="1"/>
    <xf numFmtId="0" fontId="9" fillId="0" borderId="0" xfId="0" applyFont="1" applyFill="1" applyAlignment="1"/>
    <xf numFmtId="0" fontId="13" fillId="0" borderId="0" xfId="0" applyFont="1" applyFill="1" applyAlignment="1"/>
    <xf numFmtId="177" fontId="8" fillId="0" borderId="0" xfId="0" applyNumberFormat="1" applyFont="1" applyFill="1" applyAlignment="1"/>
    <xf numFmtId="178" fontId="8" fillId="0" borderId="0" xfId="0" applyNumberFormat="1" applyFont="1" applyFill="1" applyAlignment="1">
      <alignment vertical="center"/>
    </xf>
    <xf numFmtId="177" fontId="8" fillId="0" borderId="0" xfId="0" applyNumberFormat="1" applyFont="1" applyFill="1" applyAlignment="1">
      <alignment horizontal="right"/>
    </xf>
    <xf numFmtId="0" fontId="8" fillId="0" borderId="0" xfId="0" applyFont="1" applyFill="1" applyAlignment="1"/>
    <xf numFmtId="0" fontId="5" fillId="0" borderId="0" xfId="65" applyFont="1" applyFill="1" applyBorder="1" applyAlignment="1">
      <alignment horizontal="center" vertical="center"/>
    </xf>
    <xf numFmtId="176" fontId="8" fillId="0" borderId="0" xfId="0" applyNumberFormat="1" applyFont="1" applyFill="1" applyAlignment="1" applyProtection="1">
      <alignment horizontal="right" vertical="center"/>
      <protection locked="0"/>
    </xf>
    <xf numFmtId="0" fontId="9" fillId="0" borderId="1" xfId="0" applyFont="1" applyFill="1" applyBorder="1" applyAlignment="1">
      <alignment horizontal="center" vertical="center"/>
    </xf>
    <xf numFmtId="177" fontId="9" fillId="0" borderId="1" xfId="0" applyNumberFormat="1" applyFont="1" applyFill="1" applyBorder="1" applyAlignment="1">
      <alignment horizontal="center" vertical="center"/>
    </xf>
    <xf numFmtId="177" fontId="9" fillId="0" borderId="0" xfId="0" applyNumberFormat="1" applyFont="1" applyFill="1" applyAlignment="1">
      <alignment horizontal="center" vertical="center"/>
    </xf>
    <xf numFmtId="177" fontId="9" fillId="0" borderId="0" xfId="0" applyNumberFormat="1" applyFont="1" applyFill="1" applyAlignment="1">
      <alignment horizontal="right" vertical="center"/>
    </xf>
    <xf numFmtId="180" fontId="13" fillId="0" borderId="1" xfId="0" applyNumberFormat="1" applyFont="1" applyFill="1" applyBorder="1" applyAlignment="1">
      <alignment horizontal="right" vertical="center"/>
    </xf>
    <xf numFmtId="178" fontId="13" fillId="0" borderId="1" xfId="0" applyNumberFormat="1" applyFont="1" applyFill="1" applyBorder="1" applyAlignment="1">
      <alignment vertical="center"/>
    </xf>
    <xf numFmtId="177" fontId="13" fillId="0" borderId="0" xfId="0" applyNumberFormat="1" applyFont="1" applyFill="1" applyAlignment="1">
      <alignment horizontal="right" vertical="center"/>
    </xf>
    <xf numFmtId="180" fontId="8" fillId="0" borderId="1" xfId="0" applyNumberFormat="1" applyFont="1" applyFill="1" applyBorder="1" applyAlignment="1" applyProtection="1">
      <alignment vertical="center"/>
    </xf>
    <xf numFmtId="176" fontId="8" fillId="0" borderId="0" xfId="0" applyNumberFormat="1" applyFont="1" applyFill="1" applyAlignment="1" applyProtection="1">
      <alignment vertical="center"/>
    </xf>
    <xf numFmtId="3" fontId="8" fillId="0" borderId="0" xfId="0" applyNumberFormat="1" applyFont="1" applyFill="1" applyAlignment="1" applyProtection="1">
      <alignment vertical="center"/>
    </xf>
    <xf numFmtId="3" fontId="8" fillId="0" borderId="1" xfId="0" applyNumberFormat="1" applyFont="1" applyFill="1" applyBorder="1" applyAlignment="1" applyProtection="1">
      <alignment vertical="center" wrapText="1"/>
    </xf>
    <xf numFmtId="177" fontId="8" fillId="0" borderId="1" xfId="0" applyNumberFormat="1" applyFont="1" applyFill="1" applyBorder="1" applyAlignment="1"/>
    <xf numFmtId="180" fontId="8" fillId="0" borderId="1" xfId="0" applyNumberFormat="1" applyFont="1" applyFill="1" applyBorder="1" applyAlignment="1"/>
    <xf numFmtId="180" fontId="8" fillId="0" borderId="1" xfId="0" applyNumberFormat="1" applyFont="1" applyFill="1" applyBorder="1" applyAlignment="1">
      <alignment horizontal="right" vertical="center"/>
    </xf>
    <xf numFmtId="0" fontId="3" fillId="0" borderId="1" xfId="66" applyFont="1" applyFill="1" applyBorder="1">
      <alignment vertical="center"/>
    </xf>
    <xf numFmtId="0" fontId="8" fillId="0" borderId="1" xfId="66" applyFont="1" applyFill="1" applyBorder="1">
      <alignment vertical="center"/>
    </xf>
    <xf numFmtId="0" fontId="3" fillId="0" borderId="1" xfId="67" applyFont="1" applyFill="1" applyBorder="1">
      <alignment vertical="center"/>
    </xf>
    <xf numFmtId="0" fontId="8" fillId="0" borderId="1" xfId="67" applyFont="1" applyFill="1" applyBorder="1">
      <alignment vertical="center"/>
    </xf>
    <xf numFmtId="0" fontId="5" fillId="0" borderId="0" xfId="76" applyFont="1" applyFill="1" applyAlignment="1">
      <alignment horizontal="left" vertical="center" wrapText="1"/>
    </xf>
    <xf numFmtId="0" fontId="12" fillId="0" borderId="0" xfId="76" applyFont="1" applyFill="1">
      <alignment vertical="center"/>
    </xf>
    <xf numFmtId="0" fontId="12" fillId="0" borderId="0" xfId="76" applyFont="1" applyFill="1" applyAlignment="1">
      <alignment horizontal="left" vertical="center" indent="1"/>
    </xf>
    <xf numFmtId="0" fontId="8" fillId="0" borderId="0" xfId="65" applyFont="1" applyFill="1" applyBorder="1" applyAlignment="1">
      <alignment horizontal="right" vertical="center"/>
    </xf>
    <xf numFmtId="0" fontId="9" fillId="0" borderId="1" xfId="78" applyFont="1" applyFill="1" applyBorder="1" applyAlignment="1">
      <alignment vertical="center"/>
    </xf>
    <xf numFmtId="1" fontId="9" fillId="0" borderId="1" xfId="65" applyNumberFormat="1" applyFont="1" applyFill="1" applyBorder="1" applyAlignment="1">
      <alignment horizontal="right" vertical="center"/>
    </xf>
    <xf numFmtId="0" fontId="12" fillId="0" borderId="1" xfId="76" applyFont="1" applyFill="1" applyBorder="1" applyAlignment="1">
      <alignment horizontal="left" vertical="center"/>
    </xf>
    <xf numFmtId="1" fontId="13" fillId="0" borderId="1" xfId="0" applyNumberFormat="1" applyFont="1" applyFill="1" applyBorder="1" applyAlignment="1">
      <alignment vertical="center"/>
    </xf>
    <xf numFmtId="0" fontId="21" fillId="0" borderId="0" xfId="76" applyFont="1" applyFill="1" applyBorder="1" applyAlignment="1">
      <alignment horizontal="left" vertical="center" wrapText="1"/>
    </xf>
    <xf numFmtId="0" fontId="20" fillId="0" borderId="0" xfId="0" applyFont="1" applyFill="1" applyAlignment="1">
      <alignment vertical="center"/>
    </xf>
    <xf numFmtId="0" fontId="13" fillId="0" borderId="0" xfId="0" applyFont="1" applyFill="1" applyAlignment="1">
      <alignment vertical="center"/>
    </xf>
    <xf numFmtId="0" fontId="20" fillId="0" borderId="0" xfId="0" applyFont="1" applyFill="1" applyBorder="1" applyAlignment="1">
      <alignment horizontal="center" vertical="center"/>
    </xf>
    <xf numFmtId="177" fontId="9" fillId="0" borderId="1" xfId="66" applyNumberFormat="1" applyFont="1" applyFill="1" applyBorder="1" applyAlignment="1">
      <alignment horizontal="center" vertical="center" wrapText="1"/>
    </xf>
    <xf numFmtId="0" fontId="9" fillId="0" borderId="0" xfId="0" applyFont="1" applyFill="1" applyAlignment="1">
      <alignment horizontal="center" vertical="center"/>
    </xf>
    <xf numFmtId="0" fontId="9" fillId="0" borderId="0" xfId="72" applyFont="1" applyFill="1" applyBorder="1" applyAlignment="1" applyProtection="1">
      <alignment vertical="center" wrapText="1"/>
      <protection locked="0"/>
    </xf>
    <xf numFmtId="49" fontId="13" fillId="0" borderId="1" xfId="0" applyNumberFormat="1" applyFont="1" applyFill="1" applyBorder="1" applyAlignment="1">
      <alignment horizontal="left" vertical="center"/>
    </xf>
    <xf numFmtId="0" fontId="8" fillId="0" borderId="1" xfId="0" applyNumberFormat="1" applyFont="1" applyFill="1" applyBorder="1" applyAlignment="1">
      <alignment horizontal="left" vertical="center"/>
    </xf>
    <xf numFmtId="0" fontId="12" fillId="0" borderId="6" xfId="67" applyFont="1" applyFill="1" applyBorder="1" applyAlignment="1">
      <alignment horizontal="left" vertical="center" wrapText="1"/>
    </xf>
    <xf numFmtId="0" fontId="12" fillId="0" borderId="6" xfId="67" applyFont="1" applyFill="1" applyBorder="1" applyAlignment="1">
      <alignment horizontal="right" vertical="center" wrapText="1"/>
    </xf>
    <xf numFmtId="0" fontId="5" fillId="0" borderId="6" xfId="67" applyFont="1" applyFill="1" applyBorder="1" applyAlignment="1">
      <alignment horizontal="left" vertical="center" wrapText="1"/>
    </xf>
    <xf numFmtId="0" fontId="5" fillId="0" borderId="6" xfId="67" applyFont="1" applyFill="1" applyBorder="1" applyAlignment="1">
      <alignment horizontal="right" vertical="center" wrapText="1"/>
    </xf>
    <xf numFmtId="0" fontId="5" fillId="0" borderId="0" xfId="67" applyFont="1" applyFill="1" applyAlignment="1">
      <alignment horizontal="left" vertical="center" wrapText="1"/>
    </xf>
    <xf numFmtId="0" fontId="10" fillId="0" borderId="0" xfId="72" applyFont="1" applyFill="1" applyBorder="1" applyAlignment="1" applyProtection="1">
      <alignment vertical="center"/>
      <protection locked="0"/>
    </xf>
    <xf numFmtId="0" fontId="7" fillId="0" borderId="0" xfId="72" applyFont="1" applyFill="1" applyBorder="1" applyAlignment="1" applyProtection="1">
      <alignment vertical="center"/>
      <protection locked="0"/>
    </xf>
    <xf numFmtId="0" fontId="20" fillId="0" borderId="0" xfId="72" applyFont="1" applyFill="1" applyBorder="1" applyAlignment="1" applyProtection="1">
      <alignment vertical="center"/>
      <protection locked="0"/>
    </xf>
    <xf numFmtId="0" fontId="9" fillId="0" borderId="0" xfId="72" applyFont="1" applyFill="1" applyBorder="1" applyAlignment="1" applyProtection="1">
      <alignment vertical="center"/>
      <protection locked="0"/>
    </xf>
    <xf numFmtId="0" fontId="8" fillId="0" borderId="0" xfId="72" applyFont="1" applyFill="1" applyBorder="1" applyAlignment="1" applyProtection="1">
      <alignment vertical="center"/>
      <protection locked="0"/>
    </xf>
    <xf numFmtId="177" fontId="8" fillId="0" borderId="0" xfId="72" applyNumberFormat="1" applyFont="1" applyFill="1" applyBorder="1" applyAlignment="1" applyProtection="1">
      <alignment vertical="center"/>
      <protection locked="0"/>
    </xf>
    <xf numFmtId="0" fontId="6" fillId="0" borderId="0" xfId="65" applyFont="1" applyFill="1" applyBorder="1" applyAlignment="1">
      <alignment horizontal="left" vertical="center"/>
    </xf>
    <xf numFmtId="0" fontId="14" fillId="0" borderId="0" xfId="65" applyFont="1" applyFill="1" applyBorder="1" applyAlignment="1">
      <alignment horizontal="center" vertical="center"/>
    </xf>
    <xf numFmtId="0" fontId="20" fillId="0" borderId="0" xfId="66" applyFont="1" applyFill="1" applyBorder="1" applyAlignment="1">
      <alignment horizontal="center" vertical="center"/>
    </xf>
    <xf numFmtId="0" fontId="5" fillId="0" borderId="0" xfId="66" applyFont="1" applyFill="1" applyBorder="1" applyAlignment="1">
      <alignment horizontal="center" vertical="center"/>
    </xf>
    <xf numFmtId="0" fontId="5" fillId="0" borderId="0" xfId="66" applyFont="1" applyFill="1" applyBorder="1" applyAlignment="1">
      <alignment horizontal="right" vertical="center"/>
    </xf>
    <xf numFmtId="0" fontId="9" fillId="0" borderId="1" xfId="66" applyFont="1" applyFill="1" applyBorder="1" applyAlignment="1">
      <alignment horizontal="center" vertical="center" wrapText="1"/>
    </xf>
    <xf numFmtId="180" fontId="9" fillId="0" borderId="1" xfId="79" applyNumberFormat="1" applyFont="1" applyFill="1" applyBorder="1" applyAlignment="1">
      <alignment horizontal="right" vertical="center"/>
    </xf>
    <xf numFmtId="0" fontId="3" fillId="0" borderId="1" xfId="67" applyFont="1" applyFill="1" applyBorder="1" applyAlignment="1">
      <alignment vertical="center"/>
    </xf>
    <xf numFmtId="180" fontId="5" fillId="0" borderId="1" xfId="0" applyNumberFormat="1" applyFont="1" applyFill="1" applyBorder="1" applyAlignment="1" applyProtection="1">
      <alignment horizontal="right" vertical="center"/>
    </xf>
    <xf numFmtId="49" fontId="5" fillId="0" borderId="1" xfId="0" applyNumberFormat="1" applyFont="1" applyFill="1" applyBorder="1" applyAlignment="1" applyProtection="1">
      <alignment vertical="center"/>
    </xf>
    <xf numFmtId="0" fontId="8" fillId="0" borderId="0" xfId="66" applyFont="1" applyFill="1" applyBorder="1" applyAlignment="1">
      <alignment horizontal="left" vertical="center" wrapText="1"/>
    </xf>
    <xf numFmtId="0" fontId="5" fillId="0" borderId="0" xfId="66" applyFont="1" applyFill="1" applyBorder="1" applyAlignment="1">
      <alignment horizontal="left" vertical="center" wrapText="1"/>
    </xf>
    <xf numFmtId="0" fontId="10" fillId="0" borderId="0" xfId="66" applyFont="1" applyFill="1" applyAlignment="1">
      <alignment vertical="center"/>
    </xf>
    <xf numFmtId="0" fontId="7" fillId="0" borderId="0" xfId="66" applyFont="1" applyFill="1" applyAlignment="1">
      <alignment vertical="center"/>
    </xf>
    <xf numFmtId="0" fontId="8" fillId="0" borderId="0" xfId="66" applyFont="1" applyFill="1" applyAlignment="1">
      <alignment vertical="center"/>
    </xf>
    <xf numFmtId="0" fontId="23" fillId="0" borderId="0" xfId="66" applyFont="1" applyFill="1" applyBorder="1" applyAlignment="1">
      <alignment horizontal="center" vertical="center"/>
    </xf>
    <xf numFmtId="0" fontId="8" fillId="0" borderId="0" xfId="66" applyFont="1" applyFill="1" applyBorder="1" applyAlignment="1">
      <alignment horizontal="right" vertical="center"/>
    </xf>
    <xf numFmtId="0" fontId="9" fillId="0" borderId="1" xfId="79" applyFont="1" applyFill="1" applyBorder="1" applyAlignment="1">
      <alignment horizontal="center" vertical="center"/>
    </xf>
    <xf numFmtId="49" fontId="9" fillId="0" borderId="1" xfId="0" applyNumberFormat="1" applyFont="1" applyFill="1" applyBorder="1" applyAlignment="1" applyProtection="1">
      <alignment horizontal="center" vertical="center"/>
    </xf>
    <xf numFmtId="180" fontId="9" fillId="0" borderId="1" xfId="0" applyNumberFormat="1" applyFont="1" applyFill="1" applyBorder="1" applyAlignment="1" applyProtection="1">
      <alignment horizontal="right" vertical="center"/>
    </xf>
    <xf numFmtId="0" fontId="9" fillId="0" borderId="0" xfId="66" applyFont="1" applyFill="1" applyBorder="1" applyAlignment="1">
      <alignment horizontal="center" vertical="center" wrapText="1"/>
    </xf>
    <xf numFmtId="180" fontId="13" fillId="0" borderId="1" xfId="66" applyNumberFormat="1" applyFont="1" applyFill="1" applyBorder="1" applyAlignment="1">
      <alignment vertical="center"/>
    </xf>
    <xf numFmtId="180" fontId="8" fillId="0" borderId="1" xfId="66" applyNumberFormat="1" applyFont="1" applyFill="1" applyBorder="1" applyAlignment="1">
      <alignment vertical="center"/>
    </xf>
    <xf numFmtId="0" fontId="8" fillId="0" borderId="1" xfId="0" applyNumberFormat="1" applyFont="1" applyBorder="1" applyAlignment="1">
      <alignment horizontal="left" vertical="center"/>
    </xf>
    <xf numFmtId="0" fontId="13" fillId="0" borderId="1" xfId="0" applyNumberFormat="1" applyFont="1" applyFill="1" applyBorder="1" applyAlignment="1">
      <alignment horizontal="left" vertical="center"/>
    </xf>
    <xf numFmtId="0" fontId="8" fillId="0" borderId="5" xfId="66" applyFont="1" applyFill="1" applyBorder="1" applyAlignment="1">
      <alignment horizontal="left" vertical="center" wrapText="1"/>
    </xf>
    <xf numFmtId="0" fontId="6" fillId="0" borderId="0" xfId="67" applyFont="1" applyFill="1" applyAlignment="1">
      <alignment vertical="center" wrapText="1"/>
    </xf>
    <xf numFmtId="0" fontId="14" fillId="0" borderId="0" xfId="67" applyFont="1" applyFill="1" applyAlignment="1">
      <alignment vertical="center" wrapText="1"/>
    </xf>
    <xf numFmtId="0" fontId="11" fillId="0" borderId="0" xfId="67" applyFont="1" applyFill="1" applyAlignment="1">
      <alignment vertical="center" wrapText="1"/>
    </xf>
    <xf numFmtId="0" fontId="12" fillId="0" borderId="0" xfId="67" applyFont="1" applyFill="1" applyAlignment="1">
      <alignment vertical="center" wrapText="1"/>
    </xf>
    <xf numFmtId="0" fontId="5" fillId="0" borderId="0" xfId="67" applyFont="1" applyFill="1" applyAlignment="1">
      <alignment vertical="center" wrapText="1"/>
    </xf>
    <xf numFmtId="177" fontId="5" fillId="0" borderId="0" xfId="67" applyNumberFormat="1" applyFont="1" applyFill="1" applyAlignment="1">
      <alignment vertical="center" wrapText="1"/>
    </xf>
    <xf numFmtId="0" fontId="3" fillId="0" borderId="0" xfId="67" applyFont="1" applyFill="1" applyAlignment="1">
      <alignment horizontal="center" vertical="center" wrapText="1"/>
    </xf>
    <xf numFmtId="177" fontId="3" fillId="0" borderId="0" xfId="67" applyNumberFormat="1" applyFont="1" applyFill="1" applyAlignment="1">
      <alignment horizontal="center" vertical="center" wrapText="1"/>
    </xf>
    <xf numFmtId="0" fontId="5" fillId="0" borderId="0" xfId="65" applyFont="1" applyBorder="1" applyAlignment="1">
      <alignment horizontal="right" vertical="center" wrapText="1"/>
    </xf>
    <xf numFmtId="0" fontId="9" fillId="0" borderId="1" xfId="67" applyFont="1" applyFill="1" applyBorder="1" applyAlignment="1">
      <alignment horizontal="center" vertical="center" wrapText="1"/>
    </xf>
    <xf numFmtId="180" fontId="4" fillId="0" borderId="1" xfId="67" applyNumberFormat="1" applyFont="1" applyFill="1" applyBorder="1" applyAlignment="1">
      <alignment horizontal="right" vertical="center" wrapText="1"/>
    </xf>
    <xf numFmtId="0" fontId="13" fillId="0" borderId="1" xfId="83" applyFont="1" applyFill="1" applyBorder="1" applyAlignment="1" applyProtection="1">
      <alignment horizontal="left" vertical="center" wrapText="1"/>
      <protection locked="0"/>
    </xf>
    <xf numFmtId="180" fontId="24" fillId="0" borderId="1" xfId="67" applyNumberFormat="1" applyFont="1" applyFill="1" applyBorder="1" applyAlignment="1">
      <alignment horizontal="right" vertical="center" wrapText="1"/>
    </xf>
    <xf numFmtId="176" fontId="25" fillId="0" borderId="1" xfId="67" applyNumberFormat="1" applyFont="1" applyFill="1" applyBorder="1" applyAlignment="1">
      <alignment vertical="center" wrapText="1"/>
    </xf>
    <xf numFmtId="180" fontId="3" fillId="0" borderId="1" xfId="67" applyNumberFormat="1" applyFont="1" applyFill="1" applyBorder="1" applyAlignment="1">
      <alignment horizontal="right" vertical="center" wrapText="1"/>
    </xf>
    <xf numFmtId="0" fontId="3" fillId="0" borderId="1" xfId="67" applyFont="1" applyFill="1" applyBorder="1" applyAlignment="1">
      <alignment vertical="center" wrapText="1"/>
    </xf>
    <xf numFmtId="180" fontId="8" fillId="0" borderId="1" xfId="57" applyNumberFormat="1" applyFont="1" applyFill="1" applyBorder="1" applyAlignment="1" applyProtection="1">
      <alignment vertical="center" wrapText="1"/>
    </xf>
    <xf numFmtId="176" fontId="26" fillId="0" borderId="1" xfId="67" applyNumberFormat="1" applyFont="1" applyFill="1" applyBorder="1" applyAlignment="1">
      <alignment vertical="center" wrapText="1"/>
    </xf>
    <xf numFmtId="180" fontId="5" fillId="0" borderId="1" xfId="0" applyNumberFormat="1" applyFont="1" applyFill="1" applyBorder="1" applyAlignment="1">
      <alignment horizontal="right" vertical="center" wrapText="1"/>
    </xf>
    <xf numFmtId="49" fontId="5" fillId="0" borderId="1" xfId="0" applyNumberFormat="1" applyFont="1" applyFill="1" applyBorder="1" applyAlignment="1" applyProtection="1">
      <alignment vertical="center" wrapText="1"/>
    </xf>
    <xf numFmtId="180" fontId="5" fillId="0" borderId="1" xfId="67" applyNumberFormat="1" applyFont="1" applyFill="1" applyBorder="1" applyAlignment="1">
      <alignment horizontal="right" vertical="center" wrapText="1"/>
    </xf>
    <xf numFmtId="0" fontId="5" fillId="0" borderId="1" xfId="67" applyFont="1" applyFill="1" applyBorder="1" applyAlignment="1">
      <alignment vertical="center" wrapText="1"/>
    </xf>
    <xf numFmtId="180" fontId="5" fillId="0" borderId="1" xfId="65" applyNumberFormat="1" applyFont="1" applyFill="1" applyBorder="1" applyAlignment="1">
      <alignment horizontal="right" vertical="center" wrapText="1"/>
    </xf>
    <xf numFmtId="0" fontId="5" fillId="0" borderId="5" xfId="67" applyFont="1" applyFill="1" applyBorder="1" applyAlignment="1">
      <alignment horizontal="left" vertical="center" wrapText="1"/>
    </xf>
    <xf numFmtId="0" fontId="10" fillId="0" borderId="0" xfId="49" applyFont="1" applyAlignment="1"/>
    <xf numFmtId="0" fontId="7" fillId="0" borderId="0" xfId="49" applyFont="1" applyAlignment="1"/>
    <xf numFmtId="0" fontId="9" fillId="0" borderId="0" xfId="49" applyFont="1" applyAlignment="1"/>
    <xf numFmtId="0" fontId="8" fillId="0" borderId="0" xfId="49" applyFont="1" applyAlignment="1"/>
    <xf numFmtId="0" fontId="7" fillId="0" borderId="0" xfId="49" applyFont="1" applyAlignment="1">
      <alignment horizontal="center" vertical="center"/>
    </xf>
    <xf numFmtId="2" fontId="8" fillId="0" borderId="0" xfId="49" applyNumberFormat="1" applyFont="1" applyBorder="1" applyAlignment="1" applyProtection="1">
      <alignment horizontal="left"/>
    </xf>
    <xf numFmtId="2" fontId="8" fillId="0" borderId="0" xfId="49" applyNumberFormat="1" applyFont="1" applyAlignment="1"/>
    <xf numFmtId="2" fontId="8" fillId="0" borderId="0" xfId="49" applyNumberFormat="1" applyFont="1" applyAlignment="1" applyProtection="1">
      <alignment horizontal="center" vertical="center"/>
    </xf>
    <xf numFmtId="0" fontId="8" fillId="0" borderId="0" xfId="49" applyFont="1" applyAlignment="1">
      <alignment vertical="center"/>
    </xf>
    <xf numFmtId="2" fontId="9" fillId="0" borderId="1" xfId="49" applyNumberFormat="1" applyFont="1" applyBorder="1" applyAlignment="1" applyProtection="1">
      <alignment horizontal="center" vertical="center" wrapText="1"/>
    </xf>
    <xf numFmtId="0" fontId="9" fillId="0" borderId="0" xfId="49" applyFont="1" applyAlignment="1">
      <alignment vertical="center"/>
    </xf>
    <xf numFmtId="0" fontId="12" fillId="0" borderId="1" xfId="77" applyFont="1" applyBorder="1" applyAlignment="1">
      <alignment vertical="center"/>
    </xf>
    <xf numFmtId="0" fontId="5" fillId="0" borderId="1" xfId="77" applyFont="1" applyBorder="1" applyAlignment="1">
      <alignment vertical="center"/>
    </xf>
    <xf numFmtId="2" fontId="13" fillId="0" borderId="1" xfId="49" applyNumberFormat="1" applyFont="1" applyBorder="1" applyAlignment="1" applyProtection="1">
      <alignment horizontal="center" vertical="center" wrapText="1"/>
    </xf>
    <xf numFmtId="0" fontId="8" fillId="0" borderId="1" xfId="49" applyFont="1" applyBorder="1" applyAlignment="1"/>
    <xf numFmtId="0" fontId="12" fillId="0" borderId="1" xfId="77" applyFont="1" applyBorder="1" applyAlignment="1">
      <alignment horizontal="center" vertical="center"/>
    </xf>
    <xf numFmtId="0" fontId="8" fillId="0" borderId="0" xfId="49" applyFont="1" applyAlignment="1">
      <alignment horizontal="left" vertical="center" wrapText="1"/>
    </xf>
    <xf numFmtId="2" fontId="9" fillId="0" borderId="0" xfId="49" applyNumberFormat="1" applyFont="1" applyAlignment="1">
      <alignment vertical="center"/>
    </xf>
    <xf numFmtId="0" fontId="10" fillId="0" borderId="0" xfId="74" applyFont="1" applyFill="1" applyAlignment="1">
      <alignment vertical="center" wrapText="1"/>
    </xf>
    <xf numFmtId="0" fontId="7" fillId="0" borderId="0" xfId="74" applyFont="1" applyFill="1" applyAlignment="1">
      <alignment vertical="center" wrapText="1"/>
    </xf>
    <xf numFmtId="0" fontId="9" fillId="0" borderId="0" xfId="74" applyFont="1" applyFill="1" applyAlignment="1">
      <alignment vertical="center" wrapText="1"/>
    </xf>
    <xf numFmtId="0" fontId="13" fillId="0" borderId="0" xfId="74" applyFont="1" applyFill="1" applyAlignment="1">
      <alignment vertical="center" wrapText="1"/>
    </xf>
    <xf numFmtId="0" fontId="8" fillId="0" borderId="0" xfId="74" applyFont="1" applyFill="1" applyAlignment="1">
      <alignment vertical="center" wrapText="1"/>
    </xf>
    <xf numFmtId="176" fontId="8" fillId="0" borderId="0" xfId="59" applyNumberFormat="1" applyFont="1" applyFill="1" applyBorder="1" applyAlignment="1">
      <alignment horizontal="center" vertical="center" wrapText="1"/>
    </xf>
    <xf numFmtId="0" fontId="8" fillId="0" borderId="0" xfId="59" applyFont="1" applyFill="1" applyBorder="1" applyAlignment="1">
      <alignment horizontal="center" vertical="center" wrapText="1"/>
    </xf>
    <xf numFmtId="0" fontId="8" fillId="0" borderId="0" xfId="59" applyFont="1" applyFill="1" applyBorder="1" applyAlignment="1">
      <alignment vertical="center" wrapText="1"/>
    </xf>
    <xf numFmtId="0" fontId="9" fillId="0" borderId="1" xfId="65" applyFont="1" applyFill="1" applyBorder="1" applyAlignment="1">
      <alignment horizontal="center" vertical="center" wrapText="1"/>
    </xf>
    <xf numFmtId="9" fontId="9" fillId="0" borderId="1" xfId="3" applyFont="1" applyFill="1" applyBorder="1" applyAlignment="1" applyProtection="1">
      <alignment horizontal="center" vertical="center" wrapText="1"/>
      <protection locked="0"/>
    </xf>
    <xf numFmtId="0" fontId="9" fillId="0" borderId="1" xfId="72" applyFont="1" applyFill="1" applyBorder="1" applyAlignment="1" applyProtection="1">
      <alignment horizontal="center" vertical="center" wrapText="1"/>
      <protection locked="0"/>
    </xf>
    <xf numFmtId="0" fontId="9" fillId="0" borderId="1" xfId="59" applyFont="1" applyFill="1" applyBorder="1" applyAlignment="1">
      <alignment horizontal="center" vertical="center" wrapText="1"/>
    </xf>
    <xf numFmtId="176" fontId="15" fillId="0" borderId="1" xfId="0" applyNumberFormat="1" applyFont="1" applyFill="1" applyBorder="1" applyAlignment="1" applyProtection="1">
      <alignment vertical="center" wrapText="1"/>
    </xf>
    <xf numFmtId="177" fontId="15" fillId="0" borderId="1" xfId="69" applyNumberFormat="1" applyFont="1" applyFill="1" applyBorder="1" applyAlignment="1">
      <alignment horizontal="right" vertical="center" wrapText="1"/>
    </xf>
    <xf numFmtId="181" fontId="27" fillId="0" borderId="1" xfId="65" applyNumberFormat="1" applyFont="1" applyFill="1" applyBorder="1" applyAlignment="1">
      <alignment vertical="center" wrapText="1"/>
    </xf>
    <xf numFmtId="0" fontId="13" fillId="0" borderId="1" xfId="59" applyFont="1" applyFill="1" applyBorder="1" applyAlignment="1">
      <alignment horizontal="left" vertical="center" wrapText="1"/>
    </xf>
    <xf numFmtId="176" fontId="13" fillId="0" borderId="1" xfId="0" applyNumberFormat="1" applyFont="1" applyFill="1" applyBorder="1" applyAlignment="1" applyProtection="1">
      <alignment vertical="center" wrapText="1"/>
    </xf>
    <xf numFmtId="177" fontId="13" fillId="0" borderId="1" xfId="69" applyNumberFormat="1" applyFont="1" applyFill="1" applyBorder="1" applyAlignment="1">
      <alignment horizontal="right" vertical="center" wrapText="1"/>
    </xf>
    <xf numFmtId="181" fontId="12" fillId="0" borderId="1" xfId="65" applyNumberFormat="1" applyFont="1" applyFill="1" applyBorder="1" applyAlignment="1">
      <alignment vertical="center" wrapText="1"/>
    </xf>
    <xf numFmtId="177" fontId="5" fillId="0" borderId="1" xfId="65" applyNumberFormat="1" applyFont="1" applyFill="1" applyBorder="1" applyAlignment="1">
      <alignment vertical="center" wrapText="1"/>
    </xf>
    <xf numFmtId="176" fontId="8" fillId="0" borderId="1" xfId="0" applyNumberFormat="1" applyFont="1" applyFill="1" applyBorder="1" applyAlignment="1" applyProtection="1">
      <alignment vertical="center" wrapText="1"/>
    </xf>
    <xf numFmtId="177" fontId="8" fillId="0" borderId="1" xfId="69" applyNumberFormat="1" applyFont="1" applyFill="1" applyBorder="1" applyAlignment="1">
      <alignment horizontal="right" vertical="center" wrapText="1"/>
    </xf>
    <xf numFmtId="181" fontId="5" fillId="0" borderId="1" xfId="65" applyNumberFormat="1" applyFont="1" applyFill="1" applyBorder="1" applyAlignment="1">
      <alignment vertical="center" wrapText="1"/>
    </xf>
    <xf numFmtId="0" fontId="8" fillId="0" borderId="1" xfId="74" applyFont="1" applyFill="1" applyBorder="1" applyAlignment="1">
      <alignment horizontal="center" vertical="center" wrapText="1"/>
    </xf>
    <xf numFmtId="0" fontId="5" fillId="0" borderId="1" xfId="74" applyFont="1" applyFill="1" applyBorder="1" applyAlignment="1">
      <alignment horizontal="center" vertical="center" wrapText="1"/>
    </xf>
    <xf numFmtId="0" fontId="5" fillId="0" borderId="1" xfId="59" applyFont="1" applyFill="1" applyBorder="1" applyAlignment="1">
      <alignment horizontal="left" vertical="center" wrapText="1"/>
    </xf>
    <xf numFmtId="0" fontId="5" fillId="0" borderId="0" xfId="65" applyFont="1" applyFill="1" applyAlignment="1">
      <alignment horizontal="right" vertical="center" wrapText="1"/>
    </xf>
    <xf numFmtId="0" fontId="12" fillId="0" borderId="0" xfId="54" applyFont="1" applyFill="1" applyAlignment="1">
      <alignment horizontal="center" vertical="center"/>
    </xf>
    <xf numFmtId="1" fontId="9" fillId="0" borderId="1" xfId="54" applyNumberFormat="1" applyFont="1" applyFill="1" applyBorder="1" applyAlignment="1">
      <alignment horizontal="right" vertical="center"/>
    </xf>
    <xf numFmtId="182" fontId="9" fillId="0" borderId="1" xfId="54" applyNumberFormat="1" applyFont="1" applyFill="1" applyBorder="1" applyAlignment="1">
      <alignment horizontal="right" vertical="center"/>
    </xf>
    <xf numFmtId="1" fontId="13" fillId="0" borderId="1" xfId="54" applyNumberFormat="1" applyFont="1" applyFill="1" applyBorder="1" applyAlignment="1">
      <alignment horizontal="right" vertical="center"/>
    </xf>
    <xf numFmtId="182" fontId="15" fillId="0" borderId="1" xfId="54" applyNumberFormat="1" applyFont="1" applyFill="1" applyBorder="1" applyAlignment="1">
      <alignment horizontal="right" vertical="center"/>
    </xf>
    <xf numFmtId="1" fontId="8" fillId="0" borderId="1" xfId="0" applyNumberFormat="1" applyFont="1" applyFill="1" applyBorder="1" applyAlignment="1" applyProtection="1">
      <alignment horizontal="right" vertical="center"/>
    </xf>
    <xf numFmtId="0" fontId="5" fillId="0" borderId="1" xfId="54" applyFont="1" applyFill="1" applyBorder="1" applyAlignment="1">
      <alignment vertical="center" wrapText="1"/>
    </xf>
    <xf numFmtId="0" fontId="5" fillId="0" borderId="1" xfId="54" applyFont="1" applyFill="1" applyBorder="1" applyAlignment="1">
      <alignment horizontal="left" vertical="center"/>
    </xf>
    <xf numFmtId="0" fontId="8" fillId="0" borderId="1" xfId="0" applyFont="1" applyFill="1" applyBorder="1" applyAlignment="1">
      <alignment horizontal="left" vertical="center"/>
    </xf>
    <xf numFmtId="0" fontId="5" fillId="0" borderId="0" xfId="54" applyFont="1" applyFill="1" applyAlignment="1">
      <alignment horizontal="right" vertical="center"/>
    </xf>
    <xf numFmtId="0" fontId="9" fillId="0" borderId="0" xfId="72" applyFont="1" applyFill="1" applyAlignment="1" applyProtection="1">
      <alignment horizontal="center" vertical="center" wrapText="1"/>
      <protection locked="0"/>
    </xf>
    <xf numFmtId="0" fontId="11" fillId="0" borderId="0" xfId="65" applyFont="1" applyFill="1" applyAlignment="1">
      <alignment vertical="center"/>
    </xf>
    <xf numFmtId="182" fontId="9" fillId="0" borderId="0" xfId="54" applyNumberFormat="1" applyFont="1" applyFill="1" applyAlignment="1">
      <alignment horizontal="right" vertical="center"/>
    </xf>
    <xf numFmtId="182" fontId="13" fillId="0" borderId="0" xfId="54" applyNumberFormat="1" applyFont="1" applyFill="1" applyAlignment="1">
      <alignment horizontal="right" vertical="center"/>
    </xf>
    <xf numFmtId="182" fontId="8" fillId="0" borderId="0" xfId="0" applyNumberFormat="1" applyFont="1" applyFill="1" applyAlignment="1" applyProtection="1">
      <alignment horizontal="right" vertical="center"/>
    </xf>
    <xf numFmtId="177" fontId="8" fillId="0" borderId="0" xfId="54" applyNumberFormat="1" applyFont="1" applyFill="1" applyAlignment="1">
      <alignment vertical="center"/>
    </xf>
    <xf numFmtId="182" fontId="5" fillId="0" borderId="0" xfId="54" applyNumberFormat="1" applyFont="1" applyFill="1" applyAlignment="1">
      <alignment horizontal="right" vertical="center"/>
    </xf>
    <xf numFmtId="177" fontId="11" fillId="0" borderId="1" xfId="72" applyNumberFormat="1" applyFont="1" applyFill="1" applyBorder="1" applyAlignment="1" applyProtection="1">
      <alignment horizontal="right" vertical="center" wrapText="1"/>
      <protection locked="0"/>
    </xf>
    <xf numFmtId="176" fontId="5" fillId="0" borderId="1" xfId="76" applyNumberFormat="1" applyFont="1" applyFill="1" applyBorder="1">
      <alignment vertical="center"/>
    </xf>
    <xf numFmtId="0" fontId="10" fillId="0" borderId="0" xfId="0" applyFont="1" applyFill="1">
      <alignment vertical="center"/>
    </xf>
    <xf numFmtId="0" fontId="7" fillId="0" borderId="0" xfId="0" applyFont="1" applyFill="1">
      <alignment vertical="center"/>
    </xf>
    <xf numFmtId="0" fontId="9" fillId="0" borderId="0" xfId="0" applyFont="1" applyFill="1">
      <alignment vertical="center"/>
    </xf>
    <xf numFmtId="0" fontId="15" fillId="0" borderId="0" xfId="0" applyFont="1" applyFill="1">
      <alignment vertical="center"/>
    </xf>
    <xf numFmtId="0" fontId="13" fillId="0" borderId="0" xfId="0" applyFont="1" applyFill="1">
      <alignment vertical="center"/>
    </xf>
    <xf numFmtId="0" fontId="8" fillId="0" borderId="0" xfId="0" applyFont="1" applyFill="1">
      <alignment vertical="center"/>
    </xf>
    <xf numFmtId="0" fontId="11" fillId="0" borderId="1" xfId="65" applyFont="1" applyFill="1" applyBorder="1" applyAlignment="1">
      <alignment horizontal="left" vertical="center"/>
    </xf>
    <xf numFmtId="1" fontId="11" fillId="0" borderId="1" xfId="65" applyNumberFormat="1" applyFont="1" applyFill="1" applyBorder="1" applyAlignment="1">
      <alignment horizontal="right" vertical="center"/>
    </xf>
    <xf numFmtId="179" fontId="8" fillId="0" borderId="1" xfId="0" applyNumberFormat="1" applyFont="1" applyFill="1" applyBorder="1" applyAlignment="1">
      <alignment horizontal="left" vertical="center"/>
    </xf>
    <xf numFmtId="1" fontId="8" fillId="0" borderId="1" xfId="0" applyNumberFormat="1" applyFont="1" applyFill="1" applyBorder="1" applyAlignment="1">
      <alignment horizontal="right" vertical="center"/>
    </xf>
    <xf numFmtId="0" fontId="10" fillId="0" borderId="0" xfId="75" applyFont="1" applyFill="1"/>
    <xf numFmtId="0" fontId="7" fillId="0" borderId="0" xfId="75" applyFont="1" applyFill="1"/>
    <xf numFmtId="0" fontId="9" fillId="0" borderId="0" xfId="75" applyFont="1" applyFill="1"/>
    <xf numFmtId="178" fontId="8" fillId="0" borderId="0" xfId="75" applyNumberFormat="1" applyFont="1" applyFill="1" applyAlignment="1">
      <alignment vertical="center"/>
    </xf>
    <xf numFmtId="0" fontId="8" fillId="0" borderId="0" xfId="75" applyFont="1" applyFill="1"/>
    <xf numFmtId="0" fontId="10" fillId="0" borderId="0" xfId="65" applyFont="1" applyFill="1" applyAlignment="1">
      <alignment horizontal="left" vertical="center"/>
    </xf>
    <xf numFmtId="0" fontId="7" fillId="0" borderId="0" xfId="65" applyFont="1" applyFill="1" applyAlignment="1">
      <alignment horizontal="center" vertical="center"/>
    </xf>
    <xf numFmtId="0" fontId="8" fillId="0" borderId="0" xfId="65" applyFont="1" applyFill="1" applyBorder="1" applyAlignment="1">
      <alignment horizontal="center" vertical="center"/>
    </xf>
    <xf numFmtId="180" fontId="13" fillId="0" borderId="1" xfId="0" applyNumberFormat="1" applyFont="1" applyFill="1" applyBorder="1" applyAlignment="1" applyProtection="1">
      <alignment horizontal="right" vertical="center"/>
    </xf>
    <xf numFmtId="180" fontId="8" fillId="0" borderId="1" xfId="0" applyNumberFormat="1" applyFont="1" applyFill="1" applyBorder="1" applyAlignment="1" applyProtection="1">
      <alignment horizontal="right" vertical="center"/>
    </xf>
    <xf numFmtId="0" fontId="8" fillId="0" borderId="0" xfId="65" applyFont="1" applyFill="1" applyAlignment="1">
      <alignment horizontal="left" vertical="center" wrapText="1"/>
    </xf>
    <xf numFmtId="0" fontId="10" fillId="0" borderId="0" xfId="73" applyFont="1" applyFill="1" applyBorder="1" applyAlignment="1">
      <alignment vertical="center" wrapText="1"/>
    </xf>
    <xf numFmtId="0" fontId="7" fillId="0" borderId="0" xfId="73" applyFont="1" applyFill="1" applyBorder="1" applyAlignment="1">
      <alignment vertical="center" wrapText="1"/>
    </xf>
    <xf numFmtId="0" fontId="9" fillId="0" borderId="0" xfId="73" applyFont="1" applyFill="1" applyBorder="1" applyAlignment="1">
      <alignment vertical="center" wrapText="1"/>
    </xf>
    <xf numFmtId="0" fontId="13" fillId="0" borderId="0" xfId="73" applyFont="1" applyFill="1" applyBorder="1" applyAlignment="1">
      <alignment vertical="center" wrapText="1"/>
    </xf>
    <xf numFmtId="0" fontId="8" fillId="0" borderId="0" xfId="73" applyFont="1" applyFill="1" applyBorder="1" applyAlignment="1">
      <alignment vertical="center" wrapText="1"/>
    </xf>
    <xf numFmtId="177" fontId="8" fillId="0" borderId="0" xfId="73" applyNumberFormat="1" applyFont="1" applyFill="1" applyBorder="1" applyAlignment="1">
      <alignment vertical="center" wrapText="1"/>
    </xf>
    <xf numFmtId="178" fontId="8" fillId="0" borderId="0" xfId="73" applyNumberFormat="1" applyFont="1" applyFill="1" applyBorder="1" applyAlignment="1">
      <alignment vertical="center" wrapText="1"/>
    </xf>
    <xf numFmtId="0" fontId="6" fillId="0" borderId="0" xfId="65" applyFont="1" applyFill="1" applyBorder="1" applyAlignment="1">
      <alignment horizontal="left" vertical="center" wrapText="1"/>
    </xf>
    <xf numFmtId="0" fontId="14" fillId="0" borderId="0" xfId="65" applyFont="1" applyFill="1" applyBorder="1" applyAlignment="1">
      <alignment horizontal="center" vertical="center" wrapText="1"/>
    </xf>
    <xf numFmtId="0" fontId="9" fillId="0" borderId="1" xfId="73" applyFont="1" applyFill="1" applyBorder="1" applyAlignment="1">
      <alignment horizontal="center" vertical="center" wrapText="1"/>
    </xf>
    <xf numFmtId="180" fontId="11" fillId="0" borderId="1" xfId="65" applyNumberFormat="1" applyFont="1" applyFill="1" applyBorder="1" applyAlignment="1">
      <alignment horizontal="right" vertical="center" wrapText="1"/>
    </xf>
    <xf numFmtId="0" fontId="13" fillId="0" borderId="1" xfId="73" applyFont="1" applyFill="1" applyBorder="1" applyAlignment="1">
      <alignment horizontal="left" vertical="center" wrapText="1"/>
    </xf>
    <xf numFmtId="180" fontId="12" fillId="0" borderId="1" xfId="65" applyNumberFormat="1" applyFont="1" applyFill="1" applyBorder="1" applyAlignment="1">
      <alignment horizontal="right" vertical="center" wrapText="1"/>
    </xf>
    <xf numFmtId="49" fontId="8" fillId="0" borderId="1" xfId="57" applyNumberFormat="1" applyFont="1" applyFill="1" applyBorder="1" applyAlignment="1">
      <alignment horizontal="left" vertical="center" wrapText="1"/>
    </xf>
    <xf numFmtId="180" fontId="8" fillId="0" borderId="1" xfId="0" applyNumberFormat="1" applyFont="1" applyFill="1" applyBorder="1" applyAlignment="1" applyProtection="1">
      <alignment horizontal="right" vertical="center" wrapText="1"/>
    </xf>
    <xf numFmtId="0" fontId="5" fillId="0" borderId="1" xfId="65" applyFont="1" applyFill="1" applyBorder="1" applyAlignment="1">
      <alignment vertical="center" wrapText="1"/>
    </xf>
    <xf numFmtId="180" fontId="8" fillId="0" borderId="0" xfId="73" applyNumberFormat="1" applyFont="1" applyFill="1" applyBorder="1" applyAlignment="1">
      <alignment vertical="center" wrapText="1"/>
    </xf>
    <xf numFmtId="0" fontId="8" fillId="0" borderId="1" xfId="0" applyFont="1" applyFill="1" applyBorder="1" applyAlignment="1">
      <alignment horizontal="left" vertical="center" wrapText="1"/>
    </xf>
    <xf numFmtId="180" fontId="8" fillId="0" borderId="1" xfId="0" applyNumberFormat="1" applyFont="1" applyFill="1" applyBorder="1" applyAlignment="1">
      <alignment horizontal="right" vertical="center" wrapText="1"/>
    </xf>
    <xf numFmtId="0" fontId="3" fillId="0" borderId="1" xfId="66" applyFont="1" applyFill="1" applyBorder="1" applyAlignment="1">
      <alignment vertical="center" wrapText="1"/>
    </xf>
    <xf numFmtId="0" fontId="5" fillId="0" borderId="0" xfId="65" applyFont="1" applyFill="1" applyBorder="1" applyAlignment="1">
      <alignment horizontal="left" vertical="center" wrapText="1"/>
    </xf>
    <xf numFmtId="3" fontId="8" fillId="0" borderId="0" xfId="0" applyNumberFormat="1" applyFont="1" applyFill="1" applyAlignment="1" applyProtection="1">
      <alignment horizontal="center" vertical="center" wrapText="1"/>
    </xf>
    <xf numFmtId="0" fontId="11" fillId="0" borderId="0" xfId="65" applyFont="1" applyFill="1" applyAlignment="1">
      <alignment vertical="center" wrapText="1"/>
    </xf>
    <xf numFmtId="1" fontId="28" fillId="0" borderId="1" xfId="67" applyNumberFormat="1" applyFont="1" applyFill="1" applyBorder="1" applyAlignment="1">
      <alignment horizontal="right" vertical="center"/>
    </xf>
    <xf numFmtId="1" fontId="12" fillId="0" borderId="1" xfId="76" applyNumberFormat="1" applyFont="1" applyFill="1" applyBorder="1">
      <alignment vertical="center"/>
    </xf>
    <xf numFmtId="0" fontId="8" fillId="0" borderId="0" xfId="0" applyFont="1" applyFill="1" applyBorder="1" applyAlignment="1">
      <alignment vertical="center"/>
    </xf>
    <xf numFmtId="0" fontId="10" fillId="0" borderId="0" xfId="0" applyFont="1" applyFill="1" applyBorder="1" applyAlignment="1">
      <alignment vertical="center"/>
    </xf>
    <xf numFmtId="0" fontId="7" fillId="0" borderId="0" xfId="0" applyFont="1" applyFill="1" applyBorder="1" applyAlignment="1">
      <alignment vertical="center"/>
    </xf>
    <xf numFmtId="0" fontId="8" fillId="0" borderId="0" xfId="0" applyNumberFormat="1" applyFont="1" applyFill="1" applyAlignment="1">
      <alignment vertical="center" wrapText="1"/>
    </xf>
    <xf numFmtId="0" fontId="9" fillId="0" borderId="1" xfId="79" applyFont="1" applyFill="1" applyBorder="1" applyAlignment="1">
      <alignment horizontal="center" vertical="center" wrapText="1"/>
    </xf>
    <xf numFmtId="0" fontId="9" fillId="0" borderId="1" xfId="78" applyFont="1" applyFill="1" applyBorder="1" applyAlignment="1">
      <alignment horizontal="center" vertical="center"/>
    </xf>
    <xf numFmtId="0" fontId="9" fillId="0" borderId="0" xfId="0" applyFont="1" applyFill="1" applyBorder="1" applyAlignment="1">
      <alignment horizontal="center" vertical="center"/>
    </xf>
    <xf numFmtId="0" fontId="9" fillId="0" borderId="1" xfId="83" applyNumberFormat="1" applyFont="1" applyFill="1" applyBorder="1" applyAlignment="1" applyProtection="1">
      <alignment horizontal="center" vertical="center" wrapText="1"/>
      <protection locked="0"/>
    </xf>
    <xf numFmtId="180" fontId="4" fillId="0" borderId="1" xfId="67" applyNumberFormat="1" applyFont="1" applyFill="1" applyBorder="1" applyAlignment="1">
      <alignment horizontal="right" vertical="center"/>
    </xf>
    <xf numFmtId="180" fontId="13" fillId="0" borderId="1" xfId="1" applyNumberFormat="1" applyFont="1" applyFill="1" applyBorder="1" applyAlignment="1" applyProtection="1">
      <alignment horizontal="right" vertical="center"/>
    </xf>
    <xf numFmtId="0" fontId="8" fillId="0" borderId="1" xfId="0" applyNumberFormat="1" applyFont="1" applyFill="1" applyBorder="1" applyAlignment="1">
      <alignment horizontal="left"/>
    </xf>
    <xf numFmtId="180" fontId="8" fillId="0" borderId="1" xfId="1" applyNumberFormat="1" applyFont="1" applyFill="1" applyBorder="1" applyAlignment="1" applyProtection="1">
      <alignment horizontal="right" vertical="center"/>
    </xf>
    <xf numFmtId="0" fontId="13" fillId="0" borderId="1" xfId="0" applyNumberFormat="1" applyFont="1" applyFill="1" applyBorder="1" applyAlignment="1">
      <alignment horizontal="left"/>
    </xf>
    <xf numFmtId="0" fontId="8" fillId="0" borderId="5" xfId="65" applyFont="1" applyFill="1" applyBorder="1" applyAlignment="1">
      <alignment horizontal="left" vertical="center" wrapText="1"/>
    </xf>
    <xf numFmtId="176" fontId="6" fillId="0" borderId="0" xfId="67" applyNumberFormat="1" applyFont="1" applyFill="1" applyAlignment="1">
      <alignment vertical="center" wrapText="1"/>
    </xf>
    <xf numFmtId="0" fontId="14" fillId="0" borderId="0" xfId="65" applyFont="1" applyFill="1" applyAlignment="1">
      <alignment vertical="center" wrapText="1"/>
    </xf>
    <xf numFmtId="0" fontId="12" fillId="0" borderId="0" xfId="65" applyFont="1" applyFill="1" applyAlignment="1">
      <alignment vertical="center" wrapText="1"/>
    </xf>
    <xf numFmtId="0" fontId="5" fillId="0" borderId="0" xfId="65" applyFont="1" applyFill="1" applyAlignment="1">
      <alignment horizontal="left" vertical="center" wrapText="1"/>
    </xf>
    <xf numFmtId="0" fontId="5" fillId="0" borderId="0" xfId="65" applyFont="1" applyFill="1" applyAlignment="1">
      <alignment vertical="center" wrapText="1"/>
    </xf>
    <xf numFmtId="9" fontId="5" fillId="0" borderId="0" xfId="3" applyFont="1" applyFill="1" applyBorder="1" applyAlignment="1" applyProtection="1">
      <alignment vertical="center" wrapText="1"/>
    </xf>
    <xf numFmtId="176" fontId="6" fillId="0" borderId="0" xfId="65" applyNumberFormat="1" applyFont="1" applyFill="1" applyAlignment="1">
      <alignment horizontal="left" vertical="center" wrapText="1"/>
    </xf>
    <xf numFmtId="9" fontId="14" fillId="0" borderId="0" xfId="3" applyFont="1" applyFill="1" applyBorder="1" applyAlignment="1" applyProtection="1">
      <alignment horizontal="center" vertical="center" wrapText="1"/>
    </xf>
    <xf numFmtId="0" fontId="5" fillId="0" borderId="0" xfId="65" applyFont="1" applyFill="1" applyAlignment="1">
      <alignment horizontal="center" vertical="center" wrapText="1"/>
    </xf>
    <xf numFmtId="9" fontId="5" fillId="0" borderId="0" xfId="3" applyFont="1" applyFill="1" applyBorder="1" applyAlignment="1" applyProtection="1">
      <alignment horizontal="center" vertical="center" wrapText="1"/>
    </xf>
    <xf numFmtId="182" fontId="4" fillId="0" borderId="1" xfId="67" applyNumberFormat="1" applyFont="1" applyFill="1" applyBorder="1" applyAlignment="1">
      <alignment horizontal="right" vertical="center" wrapText="1"/>
    </xf>
    <xf numFmtId="180" fontId="12" fillId="0" borderId="1" xfId="3" applyNumberFormat="1" applyFont="1" applyFill="1" applyBorder="1" applyAlignment="1" applyProtection="1">
      <alignment horizontal="right" vertical="center" wrapText="1"/>
    </xf>
    <xf numFmtId="182" fontId="12" fillId="0" borderId="1" xfId="65" applyNumberFormat="1" applyFont="1" applyFill="1" applyBorder="1" applyAlignment="1">
      <alignment horizontal="right" vertical="center" wrapText="1"/>
    </xf>
    <xf numFmtId="180" fontId="8" fillId="0" borderId="1" xfId="65" applyNumberFormat="1" applyFont="1" applyFill="1" applyBorder="1" applyAlignment="1" applyProtection="1">
      <alignment vertical="center" wrapText="1"/>
    </xf>
    <xf numFmtId="182" fontId="5" fillId="0" borderId="1" xfId="65" applyNumberFormat="1" applyFont="1" applyFill="1" applyBorder="1" applyAlignment="1">
      <alignment horizontal="right" vertical="center" wrapText="1"/>
    </xf>
    <xf numFmtId="176" fontId="29" fillId="0" borderId="1" xfId="67" applyNumberFormat="1" applyFont="1" applyFill="1" applyBorder="1" applyAlignment="1">
      <alignment vertical="center" wrapText="1"/>
    </xf>
    <xf numFmtId="176" fontId="5" fillId="0" borderId="1" xfId="0" applyNumberFormat="1" applyFont="1" applyFill="1" applyBorder="1" applyAlignment="1" applyProtection="1">
      <alignment vertical="center" wrapText="1"/>
    </xf>
    <xf numFmtId="180" fontId="5" fillId="0" borderId="1" xfId="3" applyNumberFormat="1" applyFont="1" applyFill="1" applyBorder="1" applyAlignment="1" applyProtection="1">
      <alignment horizontal="right" vertical="center" wrapText="1"/>
    </xf>
    <xf numFmtId="182" fontId="24" fillId="0" borderId="1" xfId="67" applyNumberFormat="1" applyFont="1" applyFill="1" applyBorder="1" applyAlignment="1">
      <alignment horizontal="right" vertical="center" wrapText="1"/>
    </xf>
    <xf numFmtId="182" fontId="3" fillId="0" borderId="1" xfId="67" applyNumberFormat="1" applyFont="1" applyFill="1" applyBorder="1" applyAlignment="1">
      <alignment horizontal="right" vertical="center" wrapText="1"/>
    </xf>
    <xf numFmtId="0" fontId="5" fillId="0" borderId="5" xfId="65" applyFont="1" applyFill="1" applyBorder="1" applyAlignment="1">
      <alignment horizontal="left" vertical="center" wrapText="1"/>
    </xf>
    <xf numFmtId="9" fontId="5" fillId="0" borderId="5" xfId="3" applyFont="1" applyFill="1" applyBorder="1" applyAlignment="1" applyProtection="1">
      <alignment horizontal="left" vertical="center" wrapText="1"/>
    </xf>
    <xf numFmtId="0" fontId="3" fillId="0" borderId="7" xfId="67" applyFont="1" applyFill="1" applyBorder="1" applyAlignment="1">
      <alignment horizontal="center" vertical="center" wrapText="1"/>
    </xf>
    <xf numFmtId="0" fontId="8" fillId="0" borderId="1" xfId="65" applyNumberFormat="1" applyFont="1" applyFill="1" applyBorder="1" applyAlignment="1" applyProtection="1">
      <alignment vertical="center" wrapText="1"/>
    </xf>
    <xf numFmtId="0" fontId="30" fillId="0" borderId="0" xfId="0" applyFont="1" applyAlignment="1">
      <alignment vertical="center"/>
    </xf>
    <xf numFmtId="0" fontId="31" fillId="0" borderId="0" xfId="0" applyFont="1" applyAlignment="1">
      <alignment vertical="center"/>
    </xf>
    <xf numFmtId="0" fontId="30" fillId="0" borderId="0" xfId="68" applyFont="1" applyAlignment="1">
      <alignment vertical="center"/>
    </xf>
    <xf numFmtId="0" fontId="32" fillId="0" borderId="0" xfId="0" applyFont="1" applyFill="1" applyAlignment="1">
      <alignment horizontal="center" vertical="center"/>
    </xf>
    <xf numFmtId="0" fontId="33" fillId="0" borderId="0" xfId="0" applyFont="1" applyFill="1" applyBorder="1" applyAlignment="1">
      <alignment horizontal="left" vertical="center"/>
    </xf>
    <xf numFmtId="0" fontId="34" fillId="0" borderId="0" xfId="0" applyFont="1" applyFill="1" applyBorder="1" applyAlignment="1">
      <alignment vertical="center"/>
    </xf>
    <xf numFmtId="0" fontId="35" fillId="0" borderId="0" xfId="68" applyFont="1" applyBorder="1" applyAlignment="1">
      <alignment vertical="center"/>
    </xf>
    <xf numFmtId="0" fontId="34" fillId="0" borderId="0" xfId="0" applyFont="1" applyBorder="1" applyAlignment="1">
      <alignment vertical="center"/>
    </xf>
    <xf numFmtId="0" fontId="35" fillId="0" borderId="0" xfId="68" applyFont="1" applyFill="1" applyBorder="1" applyAlignment="1">
      <alignment vertical="center"/>
    </xf>
    <xf numFmtId="0" fontId="31" fillId="0" borderId="0" xfId="68" applyFont="1" applyBorder="1" applyAlignment="1">
      <alignment vertical="center"/>
    </xf>
    <xf numFmtId="0" fontId="35" fillId="0" borderId="0" xfId="68" applyFont="1" applyBorder="1" applyAlignment="1">
      <alignment vertical="center" wrapText="1"/>
    </xf>
    <xf numFmtId="0" fontId="36" fillId="0" borderId="0" xfId="0" applyFont="1" applyFill="1" applyBorder="1" applyAlignment="1">
      <alignment horizontal="left" vertical="center"/>
    </xf>
    <xf numFmtId="0" fontId="0" fillId="0" borderId="0" xfId="77">
      <alignment vertical="center"/>
    </xf>
    <xf numFmtId="0" fontId="6" fillId="0" borderId="0" xfId="77" applyFont="1">
      <alignment vertical="center"/>
    </xf>
    <xf numFmtId="0" fontId="37" fillId="0" borderId="0" xfId="73" applyFont="1" applyFill="1" applyAlignment="1">
      <alignment horizontal="center" vertical="center" wrapText="1"/>
    </xf>
    <xf numFmtId="0" fontId="38" fillId="0" borderId="0" xfId="73" applyFont="1" applyFill="1" applyAlignment="1">
      <alignment horizontal="center" vertical="center" wrapText="1"/>
    </xf>
    <xf numFmtId="57" fontId="39" fillId="0" borderId="0" xfId="73" applyNumberFormat="1" applyFont="1" applyFill="1" applyAlignment="1">
      <alignment horizontal="center" vertical="center"/>
    </xf>
    <xf numFmtId="0" fontId="39" fillId="0" borderId="0" xfId="73" applyFont="1" applyFill="1" applyAlignment="1">
      <alignment horizontal="center" vertical="center"/>
    </xf>
  </cellXfs>
  <cellStyles count="95">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2 4" xfId="49"/>
    <cellStyle name="计算 2" xfId="50"/>
    <cellStyle name="标题 5" xfId="51"/>
    <cellStyle name="百分比 2" xfId="52"/>
    <cellStyle name="标题 1 2" xfId="53"/>
    <cellStyle name="常规 2 2 3" xfId="54"/>
    <cellStyle name="输出 2" xfId="55"/>
    <cellStyle name="千位分隔[0] 2" xfId="56"/>
    <cellStyle name="常规 2 2" xfId="57"/>
    <cellStyle name="适中 2" xfId="58"/>
    <cellStyle name="常规 10" xfId="59"/>
    <cellStyle name="3232" xfId="60"/>
    <cellStyle name="标题 2 2" xfId="61"/>
    <cellStyle name="标题 3 2" xfId="62"/>
    <cellStyle name="标题 4 2" xfId="63"/>
    <cellStyle name="差 2" xfId="64"/>
    <cellStyle name="常规 2" xfId="65"/>
    <cellStyle name="常规 2 3" xfId="66"/>
    <cellStyle name="常规 2 3 2" xfId="67"/>
    <cellStyle name="常规 2 4" xfId="68"/>
    <cellStyle name="千位分隔[0] 3 2" xfId="69"/>
    <cellStyle name="常规 2 5" xfId="70"/>
    <cellStyle name="输入 2" xfId="71"/>
    <cellStyle name="常规_2007人代会数据 2" xfId="72"/>
    <cellStyle name="常规 3" xfId="73"/>
    <cellStyle name="常规 3 2" xfId="74"/>
    <cellStyle name="常规 3 3" xfId="75"/>
    <cellStyle name="常规 3 4" xfId="76"/>
    <cellStyle name="常规 3 6" xfId="77"/>
    <cellStyle name="常规 4" xfId="78"/>
    <cellStyle name="常规 4 2" xfId="79"/>
    <cellStyle name="常规 5" xfId="80"/>
    <cellStyle name="注释 2" xfId="81"/>
    <cellStyle name="常规 6 2" xfId="82"/>
    <cellStyle name="常规 9" xfId="83"/>
    <cellStyle name="好 2" xfId="84"/>
    <cellStyle name="汇总 2" xfId="85"/>
    <cellStyle name="检查单元格 2" xfId="86"/>
    <cellStyle name="解释性文本 2" xfId="87"/>
    <cellStyle name="警告文本 2" xfId="88"/>
    <cellStyle name="链接单元格 2" xfId="89"/>
    <cellStyle name="千位分隔 10" xfId="90"/>
    <cellStyle name="千位分隔 2 2" xfId="91"/>
    <cellStyle name="千位分隔 2 3 2 2 2 2" xfId="92"/>
    <cellStyle name="千位分隔 2 4 2" xfId="93"/>
    <cellStyle name="千位分隔[0] 7" xfId="94"/>
  </cellStyles>
  <tableStyles count="0" defaultTableStyle="TableStyleMedium9" defaultPivotStyle="PivotStyleLight16"/>
  <colors>
    <mruColors>
      <color rgb="0000FF00"/>
      <color rgb="00FF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sharedStrings" Target="sharedStrings.xml"/><Relationship Id="rId28" Type="http://schemas.openxmlformats.org/officeDocument/2006/relationships/theme" Target="theme/theme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I38"/>
  <sheetViews>
    <sheetView view="pageBreakPreview" zoomScaleNormal="100" topLeftCell="A5" workbookViewId="0">
      <selection activeCell="M32" sqref="M32"/>
    </sheetView>
  </sheetViews>
  <sheetFormatPr defaultColWidth="9" defaultRowHeight="13.5"/>
  <cols>
    <col min="1" max="16384" width="9" style="424"/>
  </cols>
  <sheetData>
    <row r="1" ht="80.1" customHeight="1"/>
    <row r="2" ht="18" spans="1:1">
      <c r="A2" s="425" t="s">
        <v>0</v>
      </c>
    </row>
    <row r="12" ht="87.75" customHeight="1" spans="1:9">
      <c r="A12" s="426" t="s">
        <v>1</v>
      </c>
      <c r="B12" s="427"/>
      <c r="C12" s="427"/>
      <c r="D12" s="427"/>
      <c r="E12" s="427"/>
      <c r="F12" s="427"/>
      <c r="G12" s="427"/>
      <c r="H12" s="427"/>
      <c r="I12" s="427"/>
    </row>
    <row r="38" ht="30" customHeight="1" spans="1:9">
      <c r="A38" s="428">
        <v>45658</v>
      </c>
      <c r="B38" s="429"/>
      <c r="C38" s="429"/>
      <c r="D38" s="429"/>
      <c r="E38" s="429"/>
      <c r="F38" s="429"/>
      <c r="G38" s="429"/>
      <c r="H38" s="429"/>
      <c r="I38" s="429"/>
    </row>
  </sheetData>
  <mergeCells count="2">
    <mergeCell ref="A12:I12"/>
    <mergeCell ref="A38:I38"/>
  </mergeCells>
  <printOptions horizontalCentered="1"/>
  <pageMargins left="0.7" right="0.7" top="0.75" bottom="0.75" header="0.3" footer="0.3"/>
  <pageSetup paperSize="9" fitToHeight="0" orientation="portrait" blackAndWhite="1" errors="blank"/>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
    <pageSetUpPr fitToPage="1"/>
  </sheetPr>
  <dimension ref="A1:A40"/>
  <sheetViews>
    <sheetView view="pageBreakPreview" zoomScaleNormal="100" topLeftCell="A4" workbookViewId="0">
      <selection activeCell="C38" sqref="C38"/>
    </sheetView>
  </sheetViews>
  <sheetFormatPr defaultColWidth="9" defaultRowHeight="15"/>
  <cols>
    <col min="1" max="1" width="84.3833333333333" style="414" customWidth="1"/>
    <col min="2" max="16384" width="9" style="414"/>
  </cols>
  <sheetData>
    <row r="1" s="412" customFormat="1" ht="39" customHeight="1" spans="1:1">
      <c r="A1" s="415" t="s">
        <v>2</v>
      </c>
    </row>
    <row r="2" s="412" customFormat="1" ht="24.95" customHeight="1" spans="1:1">
      <c r="A2" s="416" t="s">
        <v>3</v>
      </c>
    </row>
    <row r="3" s="413" customFormat="1" ht="24.95" customHeight="1" spans="1:1">
      <c r="A3" s="417" t="s">
        <v>4</v>
      </c>
    </row>
    <row r="4" ht="24.95" customHeight="1" spans="1:1">
      <c r="A4" s="418" t="s">
        <v>5</v>
      </c>
    </row>
    <row r="5" ht="24.95" customHeight="1" spans="1:1">
      <c r="A5" s="418" t="s">
        <v>6</v>
      </c>
    </row>
    <row r="6" ht="24.95" customHeight="1" spans="1:1">
      <c r="A6" s="418" t="s">
        <v>7</v>
      </c>
    </row>
    <row r="7" ht="24.95" customHeight="1" spans="1:1">
      <c r="A7" s="419" t="s">
        <v>8</v>
      </c>
    </row>
    <row r="8" ht="24.95" customHeight="1" spans="1:1">
      <c r="A8" s="418" t="s">
        <v>9</v>
      </c>
    </row>
    <row r="9" ht="24.95" customHeight="1" spans="1:1">
      <c r="A9" s="418" t="s">
        <v>10</v>
      </c>
    </row>
    <row r="10" ht="24.95" customHeight="1" spans="1:1">
      <c r="A10" s="418" t="s">
        <v>11</v>
      </c>
    </row>
    <row r="11" ht="24.95" customHeight="1" spans="1:1">
      <c r="A11" s="418" t="s">
        <v>12</v>
      </c>
    </row>
    <row r="12" ht="24.95" customHeight="1" spans="1:1">
      <c r="A12" s="419" t="s">
        <v>13</v>
      </c>
    </row>
    <row r="13" ht="24.95" customHeight="1" spans="1:1">
      <c r="A13" s="418" t="s">
        <v>14</v>
      </c>
    </row>
    <row r="14" ht="24.95" customHeight="1" spans="1:1">
      <c r="A14" s="417" t="s">
        <v>15</v>
      </c>
    </row>
    <row r="15" ht="24.95" customHeight="1" spans="1:1">
      <c r="A15" s="420" t="s">
        <v>16</v>
      </c>
    </row>
    <row r="16" ht="24.95" customHeight="1" spans="1:1">
      <c r="A16" s="420" t="s">
        <v>17</v>
      </c>
    </row>
    <row r="17" ht="24.95" customHeight="1" spans="1:1">
      <c r="A17" s="421"/>
    </row>
    <row r="18" ht="24.95" customHeight="1" spans="1:1">
      <c r="A18" s="416" t="s">
        <v>18</v>
      </c>
    </row>
    <row r="19" ht="24.95" customHeight="1" spans="1:1">
      <c r="A19" s="417" t="s">
        <v>4</v>
      </c>
    </row>
    <row r="20" ht="24.95" customHeight="1" spans="1:1">
      <c r="A20" s="418" t="s">
        <v>19</v>
      </c>
    </row>
    <row r="21" ht="24.95" customHeight="1" spans="1:1">
      <c r="A21" s="418" t="s">
        <v>20</v>
      </c>
    </row>
    <row r="22" ht="38.1" customHeight="1" spans="1:1">
      <c r="A22" s="422" t="s">
        <v>21</v>
      </c>
    </row>
    <row r="23" ht="38.1" customHeight="1" spans="1:1">
      <c r="A23" s="422" t="s">
        <v>22</v>
      </c>
    </row>
    <row r="24" ht="24.95" customHeight="1" spans="1:1">
      <c r="A24" s="418" t="s">
        <v>23</v>
      </c>
    </row>
    <row r="25" ht="24.95" customHeight="1" spans="1:1">
      <c r="A25" s="419" t="s">
        <v>8</v>
      </c>
    </row>
    <row r="26" ht="24.95" customHeight="1" spans="1:1">
      <c r="A26" s="418" t="s">
        <v>24</v>
      </c>
    </row>
    <row r="27" ht="24.95" customHeight="1" spans="1:1">
      <c r="A27" s="418" t="s">
        <v>25</v>
      </c>
    </row>
    <row r="28" ht="24.95" customHeight="1" spans="1:1">
      <c r="A28" s="418" t="s">
        <v>26</v>
      </c>
    </row>
    <row r="29" ht="24.95" customHeight="1" spans="1:1">
      <c r="A29" s="418" t="s">
        <v>27</v>
      </c>
    </row>
    <row r="30" ht="24.95" customHeight="1" spans="1:1">
      <c r="A30" s="419" t="s">
        <v>13</v>
      </c>
    </row>
    <row r="31" ht="24.95" customHeight="1" spans="1:1">
      <c r="A31" s="418" t="s">
        <v>28</v>
      </c>
    </row>
    <row r="32" ht="24.95" customHeight="1" spans="1:1">
      <c r="A32" s="417" t="s">
        <v>15</v>
      </c>
    </row>
    <row r="33" ht="24.95" customHeight="1" spans="1:1">
      <c r="A33" s="420" t="s">
        <v>29</v>
      </c>
    </row>
    <row r="34" ht="24.95" customHeight="1" spans="1:1">
      <c r="A34" s="420" t="s">
        <v>30</v>
      </c>
    </row>
    <row r="35" ht="24.95" customHeight="1" spans="1:1">
      <c r="A35" s="417" t="s">
        <v>31</v>
      </c>
    </row>
    <row r="36" ht="24.95" customHeight="1" spans="1:1">
      <c r="A36" s="420" t="s">
        <v>32</v>
      </c>
    </row>
    <row r="37" ht="24.95" customHeight="1"/>
    <row r="38" ht="24.95" customHeight="1" spans="1:1">
      <c r="A38" s="423" t="s">
        <v>33</v>
      </c>
    </row>
    <row r="39" ht="24.95" customHeight="1" spans="1:1">
      <c r="A39" s="420" t="s">
        <v>34</v>
      </c>
    </row>
    <row r="40" ht="24.95" customHeight="1" spans="1:1">
      <c r="A40" s="420" t="s">
        <v>35</v>
      </c>
    </row>
  </sheetData>
  <printOptions horizontalCentered="1"/>
  <pageMargins left="0.236111111111111" right="0.236111111111111" top="0.511805555555556" bottom="0.472222222222222" header="0.314583333333333" footer="0.196527777777778"/>
  <pageSetup paperSize="9" fitToHeight="0" orientation="portrait" blackAndWhite="1" errors="blank"/>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3">
    <pageSetUpPr fitToPage="1"/>
  </sheetPr>
  <dimension ref="A1:M41"/>
  <sheetViews>
    <sheetView showZeros="0" view="pageBreakPreview" zoomScaleNormal="100" workbookViewId="0">
      <pane ySplit="4" topLeftCell="A5" activePane="bottomLeft" state="frozen"/>
      <selection/>
      <selection pane="bottomLeft" activeCell="N29" sqref="N29"/>
    </sheetView>
  </sheetViews>
  <sheetFormatPr defaultColWidth="9" defaultRowHeight="21.95" customHeight="1"/>
  <cols>
    <col min="1" max="1" width="26.1333333333333" style="392" customWidth="1"/>
    <col min="2" max="4" width="9.38333333333333" style="392" customWidth="1"/>
    <col min="5" max="5" width="11.1333333333333" style="393" customWidth="1"/>
    <col min="6" max="6" width="11.1333333333333" style="392" customWidth="1"/>
    <col min="7" max="7" width="27.8833333333333" style="392" customWidth="1"/>
    <col min="8" max="10" width="9.38333333333333" style="392" customWidth="1"/>
    <col min="11" max="12" width="11.1333333333333" style="392" customWidth="1"/>
    <col min="13" max="13" width="9" style="392" customWidth="1"/>
    <col min="14" max="242" width="9" style="392"/>
    <col min="243" max="243" width="4.88333333333333" style="392" customWidth="1"/>
    <col min="244" max="244" width="30.6333333333333" style="392" customWidth="1"/>
    <col min="245" max="245" width="17" style="392" customWidth="1"/>
    <col min="246" max="246" width="13.5" style="392" customWidth="1"/>
    <col min="247" max="247" width="32.1333333333333" style="392" customWidth="1"/>
    <col min="248" max="248" width="15.5" style="392" customWidth="1"/>
    <col min="249" max="249" width="12.25" style="392" customWidth="1"/>
    <col min="250" max="498" width="9" style="392"/>
    <col min="499" max="499" width="4.88333333333333" style="392" customWidth="1"/>
    <col min="500" max="500" width="30.6333333333333" style="392" customWidth="1"/>
    <col min="501" max="501" width="17" style="392" customWidth="1"/>
    <col min="502" max="502" width="13.5" style="392" customWidth="1"/>
    <col min="503" max="503" width="32.1333333333333" style="392" customWidth="1"/>
    <col min="504" max="504" width="15.5" style="392" customWidth="1"/>
    <col min="505" max="505" width="12.25" style="392" customWidth="1"/>
    <col min="506" max="754" width="9" style="392"/>
    <col min="755" max="755" width="4.88333333333333" style="392" customWidth="1"/>
    <col min="756" max="756" width="30.6333333333333" style="392" customWidth="1"/>
    <col min="757" max="757" width="17" style="392" customWidth="1"/>
    <col min="758" max="758" width="13.5" style="392" customWidth="1"/>
    <col min="759" max="759" width="32.1333333333333" style="392" customWidth="1"/>
    <col min="760" max="760" width="15.5" style="392" customWidth="1"/>
    <col min="761" max="761" width="12.25" style="392" customWidth="1"/>
    <col min="762" max="1010" width="9" style="392"/>
    <col min="1011" max="1011" width="4.88333333333333" style="392" customWidth="1"/>
    <col min="1012" max="1012" width="30.6333333333333" style="392" customWidth="1"/>
    <col min="1013" max="1013" width="17" style="392" customWidth="1"/>
    <col min="1014" max="1014" width="13.5" style="392" customWidth="1"/>
    <col min="1015" max="1015" width="32.1333333333333" style="392" customWidth="1"/>
    <col min="1016" max="1016" width="15.5" style="392" customWidth="1"/>
    <col min="1017" max="1017" width="12.25" style="392" customWidth="1"/>
    <col min="1018" max="1266" width="9" style="392"/>
    <col min="1267" max="1267" width="4.88333333333333" style="392" customWidth="1"/>
    <col min="1268" max="1268" width="30.6333333333333" style="392" customWidth="1"/>
    <col min="1269" max="1269" width="17" style="392" customWidth="1"/>
    <col min="1270" max="1270" width="13.5" style="392" customWidth="1"/>
    <col min="1271" max="1271" width="32.1333333333333" style="392" customWidth="1"/>
    <col min="1272" max="1272" width="15.5" style="392" customWidth="1"/>
    <col min="1273" max="1273" width="12.25" style="392" customWidth="1"/>
    <col min="1274" max="1522" width="9" style="392"/>
    <col min="1523" max="1523" width="4.88333333333333" style="392" customWidth="1"/>
    <col min="1524" max="1524" width="30.6333333333333" style="392" customWidth="1"/>
    <col min="1525" max="1525" width="17" style="392" customWidth="1"/>
    <col min="1526" max="1526" width="13.5" style="392" customWidth="1"/>
    <col min="1527" max="1527" width="32.1333333333333" style="392" customWidth="1"/>
    <col min="1528" max="1528" width="15.5" style="392" customWidth="1"/>
    <col min="1529" max="1529" width="12.25" style="392" customWidth="1"/>
    <col min="1530" max="1778" width="9" style="392"/>
    <col min="1779" max="1779" width="4.88333333333333" style="392" customWidth="1"/>
    <col min="1780" max="1780" width="30.6333333333333" style="392" customWidth="1"/>
    <col min="1781" max="1781" width="17" style="392" customWidth="1"/>
    <col min="1782" max="1782" width="13.5" style="392" customWidth="1"/>
    <col min="1783" max="1783" width="32.1333333333333" style="392" customWidth="1"/>
    <col min="1784" max="1784" width="15.5" style="392" customWidth="1"/>
    <col min="1785" max="1785" width="12.25" style="392" customWidth="1"/>
    <col min="1786" max="2034" width="9" style="392"/>
    <col min="2035" max="2035" width="4.88333333333333" style="392" customWidth="1"/>
    <col min="2036" max="2036" width="30.6333333333333" style="392" customWidth="1"/>
    <col min="2037" max="2037" width="17" style="392" customWidth="1"/>
    <col min="2038" max="2038" width="13.5" style="392" customWidth="1"/>
    <col min="2039" max="2039" width="32.1333333333333" style="392" customWidth="1"/>
    <col min="2040" max="2040" width="15.5" style="392" customWidth="1"/>
    <col min="2041" max="2041" width="12.25" style="392" customWidth="1"/>
    <col min="2042" max="2290" width="9" style="392"/>
    <col min="2291" max="2291" width="4.88333333333333" style="392" customWidth="1"/>
    <col min="2292" max="2292" width="30.6333333333333" style="392" customWidth="1"/>
    <col min="2293" max="2293" width="17" style="392" customWidth="1"/>
    <col min="2294" max="2294" width="13.5" style="392" customWidth="1"/>
    <col min="2295" max="2295" width="32.1333333333333" style="392" customWidth="1"/>
    <col min="2296" max="2296" width="15.5" style="392" customWidth="1"/>
    <col min="2297" max="2297" width="12.25" style="392" customWidth="1"/>
    <col min="2298" max="2546" width="9" style="392"/>
    <col min="2547" max="2547" width="4.88333333333333" style="392" customWidth="1"/>
    <col min="2548" max="2548" width="30.6333333333333" style="392" customWidth="1"/>
    <col min="2549" max="2549" width="17" style="392" customWidth="1"/>
    <col min="2550" max="2550" width="13.5" style="392" customWidth="1"/>
    <col min="2551" max="2551" width="32.1333333333333" style="392" customWidth="1"/>
    <col min="2552" max="2552" width="15.5" style="392" customWidth="1"/>
    <col min="2553" max="2553" width="12.25" style="392" customWidth="1"/>
    <col min="2554" max="2802" width="9" style="392"/>
    <col min="2803" max="2803" width="4.88333333333333" style="392" customWidth="1"/>
    <col min="2804" max="2804" width="30.6333333333333" style="392" customWidth="1"/>
    <col min="2805" max="2805" width="17" style="392" customWidth="1"/>
    <col min="2806" max="2806" width="13.5" style="392" customWidth="1"/>
    <col min="2807" max="2807" width="32.1333333333333" style="392" customWidth="1"/>
    <col min="2808" max="2808" width="15.5" style="392" customWidth="1"/>
    <col min="2809" max="2809" width="12.25" style="392" customWidth="1"/>
    <col min="2810" max="3058" width="9" style="392"/>
    <col min="3059" max="3059" width="4.88333333333333" style="392" customWidth="1"/>
    <col min="3060" max="3060" width="30.6333333333333" style="392" customWidth="1"/>
    <col min="3061" max="3061" width="17" style="392" customWidth="1"/>
    <col min="3062" max="3062" width="13.5" style="392" customWidth="1"/>
    <col min="3063" max="3063" width="32.1333333333333" style="392" customWidth="1"/>
    <col min="3064" max="3064" width="15.5" style="392" customWidth="1"/>
    <col min="3065" max="3065" width="12.25" style="392" customWidth="1"/>
    <col min="3066" max="3314" width="9" style="392"/>
    <col min="3315" max="3315" width="4.88333333333333" style="392" customWidth="1"/>
    <col min="3316" max="3316" width="30.6333333333333" style="392" customWidth="1"/>
    <col min="3317" max="3317" width="17" style="392" customWidth="1"/>
    <col min="3318" max="3318" width="13.5" style="392" customWidth="1"/>
    <col min="3319" max="3319" width="32.1333333333333" style="392" customWidth="1"/>
    <col min="3320" max="3320" width="15.5" style="392" customWidth="1"/>
    <col min="3321" max="3321" width="12.25" style="392" customWidth="1"/>
    <col min="3322" max="3570" width="9" style="392"/>
    <col min="3571" max="3571" width="4.88333333333333" style="392" customWidth="1"/>
    <col min="3572" max="3572" width="30.6333333333333" style="392" customWidth="1"/>
    <col min="3573" max="3573" width="17" style="392" customWidth="1"/>
    <col min="3574" max="3574" width="13.5" style="392" customWidth="1"/>
    <col min="3575" max="3575" width="32.1333333333333" style="392" customWidth="1"/>
    <col min="3576" max="3576" width="15.5" style="392" customWidth="1"/>
    <col min="3577" max="3577" width="12.25" style="392" customWidth="1"/>
    <col min="3578" max="3826" width="9" style="392"/>
    <col min="3827" max="3827" width="4.88333333333333" style="392" customWidth="1"/>
    <col min="3828" max="3828" width="30.6333333333333" style="392" customWidth="1"/>
    <col min="3829" max="3829" width="17" style="392" customWidth="1"/>
    <col min="3830" max="3830" width="13.5" style="392" customWidth="1"/>
    <col min="3831" max="3831" width="32.1333333333333" style="392" customWidth="1"/>
    <col min="3832" max="3832" width="15.5" style="392" customWidth="1"/>
    <col min="3833" max="3833" width="12.25" style="392" customWidth="1"/>
    <col min="3834" max="4082" width="9" style="392"/>
    <col min="4083" max="4083" width="4.88333333333333" style="392" customWidth="1"/>
    <col min="4084" max="4084" width="30.6333333333333" style="392" customWidth="1"/>
    <col min="4085" max="4085" width="17" style="392" customWidth="1"/>
    <col min="4086" max="4086" width="13.5" style="392" customWidth="1"/>
    <col min="4087" max="4087" width="32.1333333333333" style="392" customWidth="1"/>
    <col min="4088" max="4088" width="15.5" style="392" customWidth="1"/>
    <col min="4089" max="4089" width="12.25" style="392" customWidth="1"/>
    <col min="4090" max="4338" width="9" style="392"/>
    <col min="4339" max="4339" width="4.88333333333333" style="392" customWidth="1"/>
    <col min="4340" max="4340" width="30.6333333333333" style="392" customWidth="1"/>
    <col min="4341" max="4341" width="17" style="392" customWidth="1"/>
    <col min="4342" max="4342" width="13.5" style="392" customWidth="1"/>
    <col min="4343" max="4343" width="32.1333333333333" style="392" customWidth="1"/>
    <col min="4344" max="4344" width="15.5" style="392" customWidth="1"/>
    <col min="4345" max="4345" width="12.25" style="392" customWidth="1"/>
    <col min="4346" max="4594" width="9" style="392"/>
    <col min="4595" max="4595" width="4.88333333333333" style="392" customWidth="1"/>
    <col min="4596" max="4596" width="30.6333333333333" style="392" customWidth="1"/>
    <col min="4597" max="4597" width="17" style="392" customWidth="1"/>
    <col min="4598" max="4598" width="13.5" style="392" customWidth="1"/>
    <col min="4599" max="4599" width="32.1333333333333" style="392" customWidth="1"/>
    <col min="4600" max="4600" width="15.5" style="392" customWidth="1"/>
    <col min="4601" max="4601" width="12.25" style="392" customWidth="1"/>
    <col min="4602" max="4850" width="9" style="392"/>
    <col min="4851" max="4851" width="4.88333333333333" style="392" customWidth="1"/>
    <col min="4852" max="4852" width="30.6333333333333" style="392" customWidth="1"/>
    <col min="4853" max="4853" width="17" style="392" customWidth="1"/>
    <col min="4854" max="4854" width="13.5" style="392" customWidth="1"/>
    <col min="4855" max="4855" width="32.1333333333333" style="392" customWidth="1"/>
    <col min="4856" max="4856" width="15.5" style="392" customWidth="1"/>
    <col min="4857" max="4857" width="12.25" style="392" customWidth="1"/>
    <col min="4858" max="5106" width="9" style="392"/>
    <col min="5107" max="5107" width="4.88333333333333" style="392" customWidth="1"/>
    <col min="5108" max="5108" width="30.6333333333333" style="392" customWidth="1"/>
    <col min="5109" max="5109" width="17" style="392" customWidth="1"/>
    <col min="5110" max="5110" width="13.5" style="392" customWidth="1"/>
    <col min="5111" max="5111" width="32.1333333333333" style="392" customWidth="1"/>
    <col min="5112" max="5112" width="15.5" style="392" customWidth="1"/>
    <col min="5113" max="5113" width="12.25" style="392" customWidth="1"/>
    <col min="5114" max="5362" width="9" style="392"/>
    <col min="5363" max="5363" width="4.88333333333333" style="392" customWidth="1"/>
    <col min="5364" max="5364" width="30.6333333333333" style="392" customWidth="1"/>
    <col min="5365" max="5365" width="17" style="392" customWidth="1"/>
    <col min="5366" max="5366" width="13.5" style="392" customWidth="1"/>
    <col min="5367" max="5367" width="32.1333333333333" style="392" customWidth="1"/>
    <col min="5368" max="5368" width="15.5" style="392" customWidth="1"/>
    <col min="5369" max="5369" width="12.25" style="392" customWidth="1"/>
    <col min="5370" max="5618" width="9" style="392"/>
    <col min="5619" max="5619" width="4.88333333333333" style="392" customWidth="1"/>
    <col min="5620" max="5620" width="30.6333333333333" style="392" customWidth="1"/>
    <col min="5621" max="5621" width="17" style="392" customWidth="1"/>
    <col min="5622" max="5622" width="13.5" style="392" customWidth="1"/>
    <col min="5623" max="5623" width="32.1333333333333" style="392" customWidth="1"/>
    <col min="5624" max="5624" width="15.5" style="392" customWidth="1"/>
    <col min="5625" max="5625" width="12.25" style="392" customWidth="1"/>
    <col min="5626" max="5874" width="9" style="392"/>
    <col min="5875" max="5875" width="4.88333333333333" style="392" customWidth="1"/>
    <col min="5876" max="5876" width="30.6333333333333" style="392" customWidth="1"/>
    <col min="5877" max="5877" width="17" style="392" customWidth="1"/>
    <col min="5878" max="5878" width="13.5" style="392" customWidth="1"/>
    <col min="5879" max="5879" width="32.1333333333333" style="392" customWidth="1"/>
    <col min="5880" max="5880" width="15.5" style="392" customWidth="1"/>
    <col min="5881" max="5881" width="12.25" style="392" customWidth="1"/>
    <col min="5882" max="6130" width="9" style="392"/>
    <col min="6131" max="6131" width="4.88333333333333" style="392" customWidth="1"/>
    <col min="6132" max="6132" width="30.6333333333333" style="392" customWidth="1"/>
    <col min="6133" max="6133" width="17" style="392" customWidth="1"/>
    <col min="6134" max="6134" width="13.5" style="392" customWidth="1"/>
    <col min="6135" max="6135" width="32.1333333333333" style="392" customWidth="1"/>
    <col min="6136" max="6136" width="15.5" style="392" customWidth="1"/>
    <col min="6137" max="6137" width="12.25" style="392" customWidth="1"/>
    <col min="6138" max="6386" width="9" style="392"/>
    <col min="6387" max="6387" width="4.88333333333333" style="392" customWidth="1"/>
    <col min="6388" max="6388" width="30.6333333333333" style="392" customWidth="1"/>
    <col min="6389" max="6389" width="17" style="392" customWidth="1"/>
    <col min="6390" max="6390" width="13.5" style="392" customWidth="1"/>
    <col min="6391" max="6391" width="32.1333333333333" style="392" customWidth="1"/>
    <col min="6392" max="6392" width="15.5" style="392" customWidth="1"/>
    <col min="6393" max="6393" width="12.25" style="392" customWidth="1"/>
    <col min="6394" max="6642" width="9" style="392"/>
    <col min="6643" max="6643" width="4.88333333333333" style="392" customWidth="1"/>
    <col min="6644" max="6644" width="30.6333333333333" style="392" customWidth="1"/>
    <col min="6645" max="6645" width="17" style="392" customWidth="1"/>
    <col min="6646" max="6646" width="13.5" style="392" customWidth="1"/>
    <col min="6647" max="6647" width="32.1333333333333" style="392" customWidth="1"/>
    <col min="6648" max="6648" width="15.5" style="392" customWidth="1"/>
    <col min="6649" max="6649" width="12.25" style="392" customWidth="1"/>
    <col min="6650" max="6898" width="9" style="392"/>
    <col min="6899" max="6899" width="4.88333333333333" style="392" customWidth="1"/>
    <col min="6900" max="6900" width="30.6333333333333" style="392" customWidth="1"/>
    <col min="6901" max="6901" width="17" style="392" customWidth="1"/>
    <col min="6902" max="6902" width="13.5" style="392" customWidth="1"/>
    <col min="6903" max="6903" width="32.1333333333333" style="392" customWidth="1"/>
    <col min="6904" max="6904" width="15.5" style="392" customWidth="1"/>
    <col min="6905" max="6905" width="12.25" style="392" customWidth="1"/>
    <col min="6906" max="7154" width="9" style="392"/>
    <col min="7155" max="7155" width="4.88333333333333" style="392" customWidth="1"/>
    <col min="7156" max="7156" width="30.6333333333333" style="392" customWidth="1"/>
    <col min="7157" max="7157" width="17" style="392" customWidth="1"/>
    <col min="7158" max="7158" width="13.5" style="392" customWidth="1"/>
    <col min="7159" max="7159" width="32.1333333333333" style="392" customWidth="1"/>
    <col min="7160" max="7160" width="15.5" style="392" customWidth="1"/>
    <col min="7161" max="7161" width="12.25" style="392" customWidth="1"/>
    <col min="7162" max="7410" width="9" style="392"/>
    <col min="7411" max="7411" width="4.88333333333333" style="392" customWidth="1"/>
    <col min="7412" max="7412" width="30.6333333333333" style="392" customWidth="1"/>
    <col min="7413" max="7413" width="17" style="392" customWidth="1"/>
    <col min="7414" max="7414" width="13.5" style="392" customWidth="1"/>
    <col min="7415" max="7415" width="32.1333333333333" style="392" customWidth="1"/>
    <col min="7416" max="7416" width="15.5" style="392" customWidth="1"/>
    <col min="7417" max="7417" width="12.25" style="392" customWidth="1"/>
    <col min="7418" max="7666" width="9" style="392"/>
    <col min="7667" max="7667" width="4.88333333333333" style="392" customWidth="1"/>
    <col min="7668" max="7668" width="30.6333333333333" style="392" customWidth="1"/>
    <col min="7669" max="7669" width="17" style="392" customWidth="1"/>
    <col min="7670" max="7670" width="13.5" style="392" customWidth="1"/>
    <col min="7671" max="7671" width="32.1333333333333" style="392" customWidth="1"/>
    <col min="7672" max="7672" width="15.5" style="392" customWidth="1"/>
    <col min="7673" max="7673" width="12.25" style="392" customWidth="1"/>
    <col min="7674" max="7922" width="9" style="392"/>
    <col min="7923" max="7923" width="4.88333333333333" style="392" customWidth="1"/>
    <col min="7924" max="7924" width="30.6333333333333" style="392" customWidth="1"/>
    <col min="7925" max="7925" width="17" style="392" customWidth="1"/>
    <col min="7926" max="7926" width="13.5" style="392" customWidth="1"/>
    <col min="7927" max="7927" width="32.1333333333333" style="392" customWidth="1"/>
    <col min="7928" max="7928" width="15.5" style="392" customWidth="1"/>
    <col min="7929" max="7929" width="12.25" style="392" customWidth="1"/>
    <col min="7930" max="8178" width="9" style="392"/>
    <col min="8179" max="8179" width="4.88333333333333" style="392" customWidth="1"/>
    <col min="8180" max="8180" width="30.6333333333333" style="392" customWidth="1"/>
    <col min="8181" max="8181" width="17" style="392" customWidth="1"/>
    <col min="8182" max="8182" width="13.5" style="392" customWidth="1"/>
    <col min="8183" max="8183" width="32.1333333333333" style="392" customWidth="1"/>
    <col min="8184" max="8184" width="15.5" style="392" customWidth="1"/>
    <col min="8185" max="8185" width="12.25" style="392" customWidth="1"/>
    <col min="8186" max="8434" width="9" style="392"/>
    <col min="8435" max="8435" width="4.88333333333333" style="392" customWidth="1"/>
    <col min="8436" max="8436" width="30.6333333333333" style="392" customWidth="1"/>
    <col min="8437" max="8437" width="17" style="392" customWidth="1"/>
    <col min="8438" max="8438" width="13.5" style="392" customWidth="1"/>
    <col min="8439" max="8439" width="32.1333333333333" style="392" customWidth="1"/>
    <col min="8440" max="8440" width="15.5" style="392" customWidth="1"/>
    <col min="8441" max="8441" width="12.25" style="392" customWidth="1"/>
    <col min="8442" max="8690" width="9" style="392"/>
    <col min="8691" max="8691" width="4.88333333333333" style="392" customWidth="1"/>
    <col min="8692" max="8692" width="30.6333333333333" style="392" customWidth="1"/>
    <col min="8693" max="8693" width="17" style="392" customWidth="1"/>
    <col min="8694" max="8694" width="13.5" style="392" customWidth="1"/>
    <col min="8695" max="8695" width="32.1333333333333" style="392" customWidth="1"/>
    <col min="8696" max="8696" width="15.5" style="392" customWidth="1"/>
    <col min="8697" max="8697" width="12.25" style="392" customWidth="1"/>
    <col min="8698" max="8946" width="9" style="392"/>
    <col min="8947" max="8947" width="4.88333333333333" style="392" customWidth="1"/>
    <col min="8948" max="8948" width="30.6333333333333" style="392" customWidth="1"/>
    <col min="8949" max="8949" width="17" style="392" customWidth="1"/>
    <col min="8950" max="8950" width="13.5" style="392" customWidth="1"/>
    <col min="8951" max="8951" width="32.1333333333333" style="392" customWidth="1"/>
    <col min="8952" max="8952" width="15.5" style="392" customWidth="1"/>
    <col min="8953" max="8953" width="12.25" style="392" customWidth="1"/>
    <col min="8954" max="9202" width="9" style="392"/>
    <col min="9203" max="9203" width="4.88333333333333" style="392" customWidth="1"/>
    <col min="9204" max="9204" width="30.6333333333333" style="392" customWidth="1"/>
    <col min="9205" max="9205" width="17" style="392" customWidth="1"/>
    <col min="9206" max="9206" width="13.5" style="392" customWidth="1"/>
    <col min="9207" max="9207" width="32.1333333333333" style="392" customWidth="1"/>
    <col min="9208" max="9208" width="15.5" style="392" customWidth="1"/>
    <col min="9209" max="9209" width="12.25" style="392" customWidth="1"/>
    <col min="9210" max="9458" width="9" style="392"/>
    <col min="9459" max="9459" width="4.88333333333333" style="392" customWidth="1"/>
    <col min="9460" max="9460" width="30.6333333333333" style="392" customWidth="1"/>
    <col min="9461" max="9461" width="17" style="392" customWidth="1"/>
    <col min="9462" max="9462" width="13.5" style="392" customWidth="1"/>
    <col min="9463" max="9463" width="32.1333333333333" style="392" customWidth="1"/>
    <col min="9464" max="9464" width="15.5" style="392" customWidth="1"/>
    <col min="9465" max="9465" width="12.25" style="392" customWidth="1"/>
    <col min="9466" max="9714" width="9" style="392"/>
    <col min="9715" max="9715" width="4.88333333333333" style="392" customWidth="1"/>
    <col min="9716" max="9716" width="30.6333333333333" style="392" customWidth="1"/>
    <col min="9717" max="9717" width="17" style="392" customWidth="1"/>
    <col min="9718" max="9718" width="13.5" style="392" customWidth="1"/>
    <col min="9719" max="9719" width="32.1333333333333" style="392" customWidth="1"/>
    <col min="9720" max="9720" width="15.5" style="392" customWidth="1"/>
    <col min="9721" max="9721" width="12.25" style="392" customWidth="1"/>
    <col min="9722" max="9970" width="9" style="392"/>
    <col min="9971" max="9971" width="4.88333333333333" style="392" customWidth="1"/>
    <col min="9972" max="9972" width="30.6333333333333" style="392" customWidth="1"/>
    <col min="9973" max="9973" width="17" style="392" customWidth="1"/>
    <col min="9974" max="9974" width="13.5" style="392" customWidth="1"/>
    <col min="9975" max="9975" width="32.1333333333333" style="392" customWidth="1"/>
    <col min="9976" max="9976" width="15.5" style="392" customWidth="1"/>
    <col min="9977" max="9977" width="12.25" style="392" customWidth="1"/>
    <col min="9978" max="10226" width="9" style="392"/>
    <col min="10227" max="10227" width="4.88333333333333" style="392" customWidth="1"/>
    <col min="10228" max="10228" width="30.6333333333333" style="392" customWidth="1"/>
    <col min="10229" max="10229" width="17" style="392" customWidth="1"/>
    <col min="10230" max="10230" width="13.5" style="392" customWidth="1"/>
    <col min="10231" max="10231" width="32.1333333333333" style="392" customWidth="1"/>
    <col min="10232" max="10232" width="15.5" style="392" customWidth="1"/>
    <col min="10233" max="10233" width="12.25" style="392" customWidth="1"/>
    <col min="10234" max="10482" width="9" style="392"/>
    <col min="10483" max="10483" width="4.88333333333333" style="392" customWidth="1"/>
    <col min="10484" max="10484" width="30.6333333333333" style="392" customWidth="1"/>
    <col min="10485" max="10485" width="17" style="392" customWidth="1"/>
    <col min="10486" max="10486" width="13.5" style="392" customWidth="1"/>
    <col min="10487" max="10487" width="32.1333333333333" style="392" customWidth="1"/>
    <col min="10488" max="10488" width="15.5" style="392" customWidth="1"/>
    <col min="10489" max="10489" width="12.25" style="392" customWidth="1"/>
    <col min="10490" max="10738" width="9" style="392"/>
    <col min="10739" max="10739" width="4.88333333333333" style="392" customWidth="1"/>
    <col min="10740" max="10740" width="30.6333333333333" style="392" customWidth="1"/>
    <col min="10741" max="10741" width="17" style="392" customWidth="1"/>
    <col min="10742" max="10742" width="13.5" style="392" customWidth="1"/>
    <col min="10743" max="10743" width="32.1333333333333" style="392" customWidth="1"/>
    <col min="10744" max="10744" width="15.5" style="392" customWidth="1"/>
    <col min="10745" max="10745" width="12.25" style="392" customWidth="1"/>
    <col min="10746" max="10994" width="9" style="392"/>
    <col min="10995" max="10995" width="4.88333333333333" style="392" customWidth="1"/>
    <col min="10996" max="10996" width="30.6333333333333" style="392" customWidth="1"/>
    <col min="10997" max="10997" width="17" style="392" customWidth="1"/>
    <col min="10998" max="10998" width="13.5" style="392" customWidth="1"/>
    <col min="10999" max="10999" width="32.1333333333333" style="392" customWidth="1"/>
    <col min="11000" max="11000" width="15.5" style="392" customWidth="1"/>
    <col min="11001" max="11001" width="12.25" style="392" customWidth="1"/>
    <col min="11002" max="11250" width="9" style="392"/>
    <col min="11251" max="11251" width="4.88333333333333" style="392" customWidth="1"/>
    <col min="11252" max="11252" width="30.6333333333333" style="392" customWidth="1"/>
    <col min="11253" max="11253" width="17" style="392" customWidth="1"/>
    <col min="11254" max="11254" width="13.5" style="392" customWidth="1"/>
    <col min="11255" max="11255" width="32.1333333333333" style="392" customWidth="1"/>
    <col min="11256" max="11256" width="15.5" style="392" customWidth="1"/>
    <col min="11257" max="11257" width="12.25" style="392" customWidth="1"/>
    <col min="11258" max="11506" width="9" style="392"/>
    <col min="11507" max="11507" width="4.88333333333333" style="392" customWidth="1"/>
    <col min="11508" max="11508" width="30.6333333333333" style="392" customWidth="1"/>
    <col min="11509" max="11509" width="17" style="392" customWidth="1"/>
    <col min="11510" max="11510" width="13.5" style="392" customWidth="1"/>
    <col min="11511" max="11511" width="32.1333333333333" style="392" customWidth="1"/>
    <col min="11512" max="11512" width="15.5" style="392" customWidth="1"/>
    <col min="11513" max="11513" width="12.25" style="392" customWidth="1"/>
    <col min="11514" max="11762" width="9" style="392"/>
    <col min="11763" max="11763" width="4.88333333333333" style="392" customWidth="1"/>
    <col min="11764" max="11764" width="30.6333333333333" style="392" customWidth="1"/>
    <col min="11765" max="11765" width="17" style="392" customWidth="1"/>
    <col min="11766" max="11766" width="13.5" style="392" customWidth="1"/>
    <col min="11767" max="11767" width="32.1333333333333" style="392" customWidth="1"/>
    <col min="11768" max="11768" width="15.5" style="392" customWidth="1"/>
    <col min="11769" max="11769" width="12.25" style="392" customWidth="1"/>
    <col min="11770" max="12018" width="9" style="392"/>
    <col min="12019" max="12019" width="4.88333333333333" style="392" customWidth="1"/>
    <col min="12020" max="12020" width="30.6333333333333" style="392" customWidth="1"/>
    <col min="12021" max="12021" width="17" style="392" customWidth="1"/>
    <col min="12022" max="12022" width="13.5" style="392" customWidth="1"/>
    <col min="12023" max="12023" width="32.1333333333333" style="392" customWidth="1"/>
    <col min="12024" max="12024" width="15.5" style="392" customWidth="1"/>
    <col min="12025" max="12025" width="12.25" style="392" customWidth="1"/>
    <col min="12026" max="12274" width="9" style="392"/>
    <col min="12275" max="12275" width="4.88333333333333" style="392" customWidth="1"/>
    <col min="12276" max="12276" width="30.6333333333333" style="392" customWidth="1"/>
    <col min="12277" max="12277" width="17" style="392" customWidth="1"/>
    <col min="12278" max="12278" width="13.5" style="392" customWidth="1"/>
    <col min="12279" max="12279" width="32.1333333333333" style="392" customWidth="1"/>
    <col min="12280" max="12280" width="15.5" style="392" customWidth="1"/>
    <col min="12281" max="12281" width="12.25" style="392" customWidth="1"/>
    <col min="12282" max="12530" width="9" style="392"/>
    <col min="12531" max="12531" width="4.88333333333333" style="392" customWidth="1"/>
    <col min="12532" max="12532" width="30.6333333333333" style="392" customWidth="1"/>
    <col min="12533" max="12533" width="17" style="392" customWidth="1"/>
    <col min="12534" max="12534" width="13.5" style="392" customWidth="1"/>
    <col min="12535" max="12535" width="32.1333333333333" style="392" customWidth="1"/>
    <col min="12536" max="12536" width="15.5" style="392" customWidth="1"/>
    <col min="12537" max="12537" width="12.25" style="392" customWidth="1"/>
    <col min="12538" max="12786" width="9" style="392"/>
    <col min="12787" max="12787" width="4.88333333333333" style="392" customWidth="1"/>
    <col min="12788" max="12788" width="30.6333333333333" style="392" customWidth="1"/>
    <col min="12789" max="12789" width="17" style="392" customWidth="1"/>
    <col min="12790" max="12790" width="13.5" style="392" customWidth="1"/>
    <col min="12791" max="12791" width="32.1333333333333" style="392" customWidth="1"/>
    <col min="12792" max="12792" width="15.5" style="392" customWidth="1"/>
    <col min="12793" max="12793" width="12.25" style="392" customWidth="1"/>
    <col min="12794" max="13042" width="9" style="392"/>
    <col min="13043" max="13043" width="4.88333333333333" style="392" customWidth="1"/>
    <col min="13044" max="13044" width="30.6333333333333" style="392" customWidth="1"/>
    <col min="13045" max="13045" width="17" style="392" customWidth="1"/>
    <col min="13046" max="13046" width="13.5" style="392" customWidth="1"/>
    <col min="13047" max="13047" width="32.1333333333333" style="392" customWidth="1"/>
    <col min="13048" max="13048" width="15.5" style="392" customWidth="1"/>
    <col min="13049" max="13049" width="12.25" style="392" customWidth="1"/>
    <col min="13050" max="13298" width="9" style="392"/>
    <col min="13299" max="13299" width="4.88333333333333" style="392" customWidth="1"/>
    <col min="13300" max="13300" width="30.6333333333333" style="392" customWidth="1"/>
    <col min="13301" max="13301" width="17" style="392" customWidth="1"/>
    <col min="13302" max="13302" width="13.5" style="392" customWidth="1"/>
    <col min="13303" max="13303" width="32.1333333333333" style="392" customWidth="1"/>
    <col min="13304" max="13304" width="15.5" style="392" customWidth="1"/>
    <col min="13305" max="13305" width="12.25" style="392" customWidth="1"/>
    <col min="13306" max="13554" width="9" style="392"/>
    <col min="13555" max="13555" width="4.88333333333333" style="392" customWidth="1"/>
    <col min="13556" max="13556" width="30.6333333333333" style="392" customWidth="1"/>
    <col min="13557" max="13557" width="17" style="392" customWidth="1"/>
    <col min="13558" max="13558" width="13.5" style="392" customWidth="1"/>
    <col min="13559" max="13559" width="32.1333333333333" style="392" customWidth="1"/>
    <col min="13560" max="13560" width="15.5" style="392" customWidth="1"/>
    <col min="13561" max="13561" width="12.25" style="392" customWidth="1"/>
    <col min="13562" max="13810" width="9" style="392"/>
    <col min="13811" max="13811" width="4.88333333333333" style="392" customWidth="1"/>
    <col min="13812" max="13812" width="30.6333333333333" style="392" customWidth="1"/>
    <col min="13813" max="13813" width="17" style="392" customWidth="1"/>
    <col min="13814" max="13814" width="13.5" style="392" customWidth="1"/>
    <col min="13815" max="13815" width="32.1333333333333" style="392" customWidth="1"/>
    <col min="13816" max="13816" width="15.5" style="392" customWidth="1"/>
    <col min="13817" max="13817" width="12.25" style="392" customWidth="1"/>
    <col min="13818" max="14066" width="9" style="392"/>
    <col min="14067" max="14067" width="4.88333333333333" style="392" customWidth="1"/>
    <col min="14068" max="14068" width="30.6333333333333" style="392" customWidth="1"/>
    <col min="14069" max="14069" width="17" style="392" customWidth="1"/>
    <col min="14070" max="14070" width="13.5" style="392" customWidth="1"/>
    <col min="14071" max="14071" width="32.1333333333333" style="392" customWidth="1"/>
    <col min="14072" max="14072" width="15.5" style="392" customWidth="1"/>
    <col min="14073" max="14073" width="12.25" style="392" customWidth="1"/>
    <col min="14074" max="14322" width="9" style="392"/>
    <col min="14323" max="14323" width="4.88333333333333" style="392" customWidth="1"/>
    <col min="14324" max="14324" width="30.6333333333333" style="392" customWidth="1"/>
    <col min="14325" max="14325" width="17" style="392" customWidth="1"/>
    <col min="14326" max="14326" width="13.5" style="392" customWidth="1"/>
    <col min="14327" max="14327" width="32.1333333333333" style="392" customWidth="1"/>
    <col min="14328" max="14328" width="15.5" style="392" customWidth="1"/>
    <col min="14329" max="14329" width="12.25" style="392" customWidth="1"/>
    <col min="14330" max="14578" width="9" style="392"/>
    <col min="14579" max="14579" width="4.88333333333333" style="392" customWidth="1"/>
    <col min="14580" max="14580" width="30.6333333333333" style="392" customWidth="1"/>
    <col min="14581" max="14581" width="17" style="392" customWidth="1"/>
    <col min="14582" max="14582" width="13.5" style="392" customWidth="1"/>
    <col min="14583" max="14583" width="32.1333333333333" style="392" customWidth="1"/>
    <col min="14584" max="14584" width="15.5" style="392" customWidth="1"/>
    <col min="14585" max="14585" width="12.25" style="392" customWidth="1"/>
    <col min="14586" max="14834" width="9" style="392"/>
    <col min="14835" max="14835" width="4.88333333333333" style="392" customWidth="1"/>
    <col min="14836" max="14836" width="30.6333333333333" style="392" customWidth="1"/>
    <col min="14837" max="14837" width="17" style="392" customWidth="1"/>
    <col min="14838" max="14838" width="13.5" style="392" customWidth="1"/>
    <col min="14839" max="14839" width="32.1333333333333" style="392" customWidth="1"/>
    <col min="14840" max="14840" width="15.5" style="392" customWidth="1"/>
    <col min="14841" max="14841" width="12.25" style="392" customWidth="1"/>
    <col min="14842" max="15090" width="9" style="392"/>
    <col min="15091" max="15091" width="4.88333333333333" style="392" customWidth="1"/>
    <col min="15092" max="15092" width="30.6333333333333" style="392" customWidth="1"/>
    <col min="15093" max="15093" width="17" style="392" customWidth="1"/>
    <col min="15094" max="15094" width="13.5" style="392" customWidth="1"/>
    <col min="15095" max="15095" width="32.1333333333333" style="392" customWidth="1"/>
    <col min="15096" max="15096" width="15.5" style="392" customWidth="1"/>
    <col min="15097" max="15097" width="12.25" style="392" customWidth="1"/>
    <col min="15098" max="15346" width="9" style="392"/>
    <col min="15347" max="15347" width="4.88333333333333" style="392" customWidth="1"/>
    <col min="15348" max="15348" width="30.6333333333333" style="392" customWidth="1"/>
    <col min="15349" max="15349" width="17" style="392" customWidth="1"/>
    <col min="15350" max="15350" width="13.5" style="392" customWidth="1"/>
    <col min="15351" max="15351" width="32.1333333333333" style="392" customWidth="1"/>
    <col min="15352" max="15352" width="15.5" style="392" customWidth="1"/>
    <col min="15353" max="15353" width="12.25" style="392" customWidth="1"/>
    <col min="15354" max="15602" width="9" style="392"/>
    <col min="15603" max="15603" width="4.88333333333333" style="392" customWidth="1"/>
    <col min="15604" max="15604" width="30.6333333333333" style="392" customWidth="1"/>
    <col min="15605" max="15605" width="17" style="392" customWidth="1"/>
    <col min="15606" max="15606" width="13.5" style="392" customWidth="1"/>
    <col min="15607" max="15607" width="32.1333333333333" style="392" customWidth="1"/>
    <col min="15608" max="15608" width="15.5" style="392" customWidth="1"/>
    <col min="15609" max="15609" width="12.25" style="392" customWidth="1"/>
    <col min="15610" max="15858" width="9" style="392"/>
    <col min="15859" max="15859" width="4.88333333333333" style="392" customWidth="1"/>
    <col min="15860" max="15860" width="30.6333333333333" style="392" customWidth="1"/>
    <col min="15861" max="15861" width="17" style="392" customWidth="1"/>
    <col min="15862" max="15862" width="13.5" style="392" customWidth="1"/>
    <col min="15863" max="15863" width="32.1333333333333" style="392" customWidth="1"/>
    <col min="15864" max="15864" width="15.5" style="392" customWidth="1"/>
    <col min="15865" max="15865" width="12.25" style="392" customWidth="1"/>
    <col min="15866" max="16114" width="9" style="392"/>
    <col min="16115" max="16115" width="4.88333333333333" style="392" customWidth="1"/>
    <col min="16116" max="16116" width="30.6333333333333" style="392" customWidth="1"/>
    <col min="16117" max="16117" width="17" style="392" customWidth="1"/>
    <col min="16118" max="16118" width="13.5" style="392" customWidth="1"/>
    <col min="16119" max="16119" width="32.1333333333333" style="392" customWidth="1"/>
    <col min="16120" max="16120" width="15.5" style="392" customWidth="1"/>
    <col min="16121" max="16121" width="12.25" style="392" customWidth="1"/>
    <col min="16122" max="16384" width="9" style="392"/>
  </cols>
  <sheetData>
    <row r="1" s="388" customFormat="1" ht="23.1" customHeight="1" spans="1:7">
      <c r="A1" s="394" t="s">
        <v>36</v>
      </c>
      <c r="B1" s="394"/>
      <c r="C1" s="394"/>
      <c r="D1" s="394"/>
      <c r="E1" s="394"/>
      <c r="F1" s="394"/>
      <c r="G1" s="394"/>
    </row>
    <row r="2" s="389" customFormat="1" ht="23.25" customHeight="1" spans="1:12">
      <c r="A2" s="132" t="s">
        <v>37</v>
      </c>
      <c r="B2" s="132"/>
      <c r="C2" s="132"/>
      <c r="D2" s="132"/>
      <c r="E2" s="395"/>
      <c r="F2" s="132"/>
      <c r="G2" s="132"/>
      <c r="H2" s="132"/>
      <c r="I2" s="132"/>
      <c r="J2" s="132"/>
      <c r="K2" s="132"/>
      <c r="L2" s="132"/>
    </row>
    <row r="3" ht="18" customHeight="1" spans="1:12">
      <c r="A3" s="396"/>
      <c r="B3" s="396"/>
      <c r="C3" s="396"/>
      <c r="D3" s="396"/>
      <c r="E3" s="397"/>
      <c r="F3" s="396"/>
      <c r="G3" s="396"/>
      <c r="H3" s="396"/>
      <c r="I3" s="396"/>
      <c r="J3" s="396"/>
      <c r="K3" s="410" t="s">
        <v>38</v>
      </c>
      <c r="L3" s="410"/>
    </row>
    <row r="4" s="371" customFormat="1" ht="63.95" customHeight="1" spans="1:12">
      <c r="A4" s="290" t="s">
        <v>39</v>
      </c>
      <c r="B4" s="59" t="s">
        <v>40</v>
      </c>
      <c r="C4" s="59" t="s">
        <v>41</v>
      </c>
      <c r="D4" s="59" t="s">
        <v>42</v>
      </c>
      <c r="E4" s="291" t="s">
        <v>43</v>
      </c>
      <c r="F4" s="292" t="s">
        <v>44</v>
      </c>
      <c r="G4" s="290" t="s">
        <v>45</v>
      </c>
      <c r="H4" s="59" t="s">
        <v>40</v>
      </c>
      <c r="I4" s="59" t="s">
        <v>41</v>
      </c>
      <c r="J4" s="59" t="s">
        <v>42</v>
      </c>
      <c r="K4" s="291" t="s">
        <v>43</v>
      </c>
      <c r="L4" s="292" t="s">
        <v>44</v>
      </c>
    </row>
    <row r="5" s="371" customFormat="1" ht="32.1" customHeight="1" spans="1:13">
      <c r="A5" s="290" t="s">
        <v>46</v>
      </c>
      <c r="B5" s="250">
        <f>B6+B32</f>
        <v>2498.65</v>
      </c>
      <c r="C5" s="250">
        <f>C6+C32</f>
        <v>3166.07</v>
      </c>
      <c r="D5" s="250">
        <f>D6+D32</f>
        <v>3166.07</v>
      </c>
      <c r="E5" s="250" t="s">
        <v>47</v>
      </c>
      <c r="F5" s="398" t="s">
        <v>47</v>
      </c>
      <c r="G5" s="290" t="s">
        <v>46</v>
      </c>
      <c r="H5" s="250">
        <f>H6+H32</f>
        <v>2498.65</v>
      </c>
      <c r="I5" s="250">
        <f>I6+I32</f>
        <v>3166.07</v>
      </c>
      <c r="J5" s="250">
        <f>J6+J32</f>
        <v>3166.07</v>
      </c>
      <c r="K5" s="250" t="s">
        <v>47</v>
      </c>
      <c r="L5" s="250" t="s">
        <v>47</v>
      </c>
      <c r="M5" s="371">
        <v>0</v>
      </c>
    </row>
    <row r="6" s="390" customFormat="1" ht="32.1" customHeight="1" spans="1:13">
      <c r="A6" s="251" t="s">
        <v>48</v>
      </c>
      <c r="B6" s="252">
        <f>B7+B21</f>
        <v>20</v>
      </c>
      <c r="C6" s="252">
        <f>C7+C21</f>
        <v>98.66</v>
      </c>
      <c r="D6" s="252">
        <f>D7+D21</f>
        <v>98.66</v>
      </c>
      <c r="E6" s="399">
        <f>D6/C6*100</f>
        <v>100</v>
      </c>
      <c r="F6" s="400"/>
      <c r="G6" s="251" t="s">
        <v>49</v>
      </c>
      <c r="H6" s="252">
        <f>SUM(H7:H31)</f>
        <v>2498.65</v>
      </c>
      <c r="I6" s="252">
        <f>SUM(I7:I31)</f>
        <v>3144.46</v>
      </c>
      <c r="J6" s="252">
        <f>SUM(J7:J31)</f>
        <v>2870.29</v>
      </c>
      <c r="K6" s="252">
        <f>J6/I6*100</f>
        <v>91.2808558544233</v>
      </c>
      <c r="L6" s="361"/>
      <c r="M6" s="390">
        <v>0</v>
      </c>
    </row>
    <row r="7" ht="32.1" customHeight="1" spans="1:13">
      <c r="A7" s="253" t="s">
        <v>50</v>
      </c>
      <c r="B7" s="254">
        <f>SUM(B8:B20)</f>
        <v>0</v>
      </c>
      <c r="C7" s="254">
        <f>SUM(C8:C20)</f>
        <v>0</v>
      </c>
      <c r="D7" s="401">
        <f>SUM(D8:D20)</f>
        <v>0</v>
      </c>
      <c r="E7" s="399"/>
      <c r="F7" s="402"/>
      <c r="G7" s="253" t="s">
        <v>51</v>
      </c>
      <c r="H7" s="256">
        <v>933.31</v>
      </c>
      <c r="I7" s="411">
        <v>943.56</v>
      </c>
      <c r="J7" s="411">
        <v>907.39</v>
      </c>
      <c r="K7" s="254">
        <f>J7/I7*100</f>
        <v>96.1666454703464</v>
      </c>
      <c r="L7" s="262"/>
      <c r="M7" s="392">
        <v>0</v>
      </c>
    </row>
    <row r="8" ht="32.1" customHeight="1" spans="1:13">
      <c r="A8" s="257" t="s">
        <v>52</v>
      </c>
      <c r="B8" s="254"/>
      <c r="C8" s="254"/>
      <c r="D8" s="401"/>
      <c r="E8" s="399"/>
      <c r="F8" s="402"/>
      <c r="G8" s="253" t="s">
        <v>53</v>
      </c>
      <c r="H8" s="256"/>
      <c r="I8" s="411"/>
      <c r="J8" s="411"/>
      <c r="K8" s="254"/>
      <c r="L8" s="262"/>
      <c r="M8" s="392">
        <v>0</v>
      </c>
    </row>
    <row r="9" ht="32.1" customHeight="1" spans="1:12">
      <c r="A9" s="257" t="s">
        <v>54</v>
      </c>
      <c r="B9" s="254"/>
      <c r="C9" s="254"/>
      <c r="D9" s="401"/>
      <c r="E9" s="399"/>
      <c r="F9" s="402"/>
      <c r="G9" s="403" t="s">
        <v>55</v>
      </c>
      <c r="H9" s="256"/>
      <c r="I9" s="411"/>
      <c r="J9" s="411"/>
      <c r="K9" s="254"/>
      <c r="L9" s="262"/>
    </row>
    <row r="10" ht="32.1" customHeight="1" spans="1:12">
      <c r="A10" s="257" t="s">
        <v>56</v>
      </c>
      <c r="B10" s="254"/>
      <c r="C10" s="254"/>
      <c r="D10" s="401"/>
      <c r="E10" s="399"/>
      <c r="F10" s="402"/>
      <c r="G10" s="253" t="s">
        <v>57</v>
      </c>
      <c r="H10" s="256">
        <v>22.49</v>
      </c>
      <c r="I10" s="411"/>
      <c r="J10" s="411"/>
      <c r="K10" s="254"/>
      <c r="L10" s="262"/>
    </row>
    <row r="11" ht="32.1" customHeight="1" spans="1:12">
      <c r="A11" s="257" t="s">
        <v>58</v>
      </c>
      <c r="B11" s="254"/>
      <c r="C11" s="254"/>
      <c r="D11" s="401"/>
      <c r="E11" s="399"/>
      <c r="F11" s="402"/>
      <c r="G11" s="253" t="s">
        <v>59</v>
      </c>
      <c r="H11" s="256"/>
      <c r="I11" s="411"/>
      <c r="J11" s="411"/>
      <c r="K11" s="254"/>
      <c r="L11" s="262"/>
    </row>
    <row r="12" ht="32.1" customHeight="1" spans="1:12">
      <c r="A12" s="257" t="s">
        <v>60</v>
      </c>
      <c r="B12" s="254"/>
      <c r="C12" s="254"/>
      <c r="D12" s="401"/>
      <c r="E12" s="399"/>
      <c r="F12" s="402"/>
      <c r="G12" s="253" t="s">
        <v>61</v>
      </c>
      <c r="H12" s="256"/>
      <c r="I12" s="411">
        <v>8.2</v>
      </c>
      <c r="J12" s="411">
        <v>8.2</v>
      </c>
      <c r="K12" s="254"/>
      <c r="L12" s="262"/>
    </row>
    <row r="13" ht="32.1" customHeight="1" spans="1:12">
      <c r="A13" s="257" t="s">
        <v>62</v>
      </c>
      <c r="B13" s="254"/>
      <c r="C13" s="254"/>
      <c r="D13" s="401"/>
      <c r="E13" s="399"/>
      <c r="F13" s="402"/>
      <c r="G13" s="253" t="s">
        <v>63</v>
      </c>
      <c r="H13" s="256">
        <v>35.49</v>
      </c>
      <c r="I13" s="411">
        <v>56.11</v>
      </c>
      <c r="J13" s="411">
        <v>22.11</v>
      </c>
      <c r="K13" s="254">
        <f t="shared" ref="K13:K19" si="0">J13/I13*100</f>
        <v>39.4047406879344</v>
      </c>
      <c r="L13" s="262"/>
    </row>
    <row r="14" ht="32.1" customHeight="1" spans="1:12">
      <c r="A14" s="257" t="s">
        <v>64</v>
      </c>
      <c r="B14" s="254"/>
      <c r="C14" s="254"/>
      <c r="D14" s="401"/>
      <c r="E14" s="399"/>
      <c r="F14" s="402"/>
      <c r="G14" s="253" t="s">
        <v>65</v>
      </c>
      <c r="H14" s="256">
        <v>603.02</v>
      </c>
      <c r="I14" s="411">
        <v>583.09</v>
      </c>
      <c r="J14" s="411">
        <v>549.09</v>
      </c>
      <c r="K14" s="254">
        <f t="shared" si="0"/>
        <v>94.1689962098475</v>
      </c>
      <c r="L14" s="262"/>
    </row>
    <row r="15" ht="32.1" customHeight="1" spans="1:12">
      <c r="A15" s="257" t="s">
        <v>66</v>
      </c>
      <c r="B15" s="254"/>
      <c r="C15" s="254"/>
      <c r="D15" s="401"/>
      <c r="E15" s="399"/>
      <c r="F15" s="402"/>
      <c r="G15" s="403" t="s">
        <v>67</v>
      </c>
      <c r="H15" s="256">
        <v>84.33</v>
      </c>
      <c r="I15" s="411">
        <v>105.62</v>
      </c>
      <c r="J15" s="411">
        <v>71.62</v>
      </c>
      <c r="K15" s="254">
        <f t="shared" si="0"/>
        <v>67.8091270592691</v>
      </c>
      <c r="L15" s="262"/>
    </row>
    <row r="16" ht="32.1" customHeight="1" spans="1:12">
      <c r="A16" s="257" t="s">
        <v>68</v>
      </c>
      <c r="B16" s="254"/>
      <c r="C16" s="254"/>
      <c r="D16" s="401"/>
      <c r="E16" s="399"/>
      <c r="F16" s="402"/>
      <c r="G16" s="403" t="s">
        <v>69</v>
      </c>
      <c r="H16" s="256">
        <v>140.76</v>
      </c>
      <c r="I16" s="411">
        <v>147.52</v>
      </c>
      <c r="J16" s="411">
        <v>147.52</v>
      </c>
      <c r="K16" s="254">
        <f t="shared" si="0"/>
        <v>100</v>
      </c>
      <c r="L16" s="262"/>
    </row>
    <row r="17" ht="32.1" customHeight="1" spans="1:12">
      <c r="A17" s="257" t="s">
        <v>70</v>
      </c>
      <c r="B17" s="254"/>
      <c r="C17" s="254"/>
      <c r="D17" s="401"/>
      <c r="E17" s="399"/>
      <c r="F17" s="402"/>
      <c r="G17" s="403" t="s">
        <v>71</v>
      </c>
      <c r="H17" s="256">
        <v>115.72</v>
      </c>
      <c r="I17" s="411">
        <v>162.75</v>
      </c>
      <c r="J17" s="411">
        <v>128.75</v>
      </c>
      <c r="K17" s="254">
        <f t="shared" si="0"/>
        <v>79.1090629800307</v>
      </c>
      <c r="L17" s="262"/>
    </row>
    <row r="18" ht="32.1" customHeight="1" spans="1:12">
      <c r="A18" s="257" t="s">
        <v>72</v>
      </c>
      <c r="B18" s="254"/>
      <c r="C18" s="254"/>
      <c r="D18" s="401"/>
      <c r="E18" s="399"/>
      <c r="F18" s="402"/>
      <c r="G18" s="253" t="s">
        <v>73</v>
      </c>
      <c r="H18" s="256">
        <v>437.29</v>
      </c>
      <c r="I18" s="411">
        <v>485.34</v>
      </c>
      <c r="J18" s="411">
        <v>451.34</v>
      </c>
      <c r="K18" s="254">
        <f t="shared" si="0"/>
        <v>92.9946017225038</v>
      </c>
      <c r="L18" s="262"/>
    </row>
    <row r="19" ht="32.1" customHeight="1" spans="1:12">
      <c r="A19" s="257" t="s">
        <v>74</v>
      </c>
      <c r="B19" s="254"/>
      <c r="C19" s="254"/>
      <c r="D19" s="401"/>
      <c r="E19" s="399"/>
      <c r="F19" s="402"/>
      <c r="G19" s="253" t="s">
        <v>75</v>
      </c>
      <c r="H19" s="256">
        <v>2.86</v>
      </c>
      <c r="I19" s="411">
        <v>452.47</v>
      </c>
      <c r="J19" s="411">
        <v>452.47</v>
      </c>
      <c r="K19" s="254">
        <f t="shared" si="0"/>
        <v>100</v>
      </c>
      <c r="L19" s="262"/>
    </row>
    <row r="20" ht="32.1" customHeight="1" spans="1:12">
      <c r="A20" s="257" t="s">
        <v>76</v>
      </c>
      <c r="B20" s="254"/>
      <c r="C20" s="254"/>
      <c r="D20" s="401"/>
      <c r="E20" s="399"/>
      <c r="F20" s="402"/>
      <c r="G20" s="253" t="s">
        <v>77</v>
      </c>
      <c r="H20" s="256"/>
      <c r="I20" s="411"/>
      <c r="J20" s="411"/>
      <c r="K20" s="254"/>
      <c r="L20" s="262"/>
    </row>
    <row r="21" ht="32.1" customHeight="1" spans="1:12">
      <c r="A21" s="253" t="s">
        <v>78</v>
      </c>
      <c r="B21" s="254">
        <f>SUM(B22:B27)</f>
        <v>20</v>
      </c>
      <c r="C21" s="254">
        <f>SUM(C22:C27)</f>
        <v>98.66</v>
      </c>
      <c r="D21" s="254">
        <f>SUM(D22:D27)</f>
        <v>98.66</v>
      </c>
      <c r="E21" s="399">
        <f>D21/C21*100</f>
        <v>100</v>
      </c>
      <c r="F21" s="402"/>
      <c r="G21" s="253" t="s">
        <v>79</v>
      </c>
      <c r="H21" s="256"/>
      <c r="I21" s="411"/>
      <c r="J21" s="411"/>
      <c r="K21" s="254"/>
      <c r="L21" s="262"/>
    </row>
    <row r="22" ht="32.1" customHeight="1" spans="1:12">
      <c r="A22" s="257" t="s">
        <v>80</v>
      </c>
      <c r="B22" s="254"/>
      <c r="C22" s="254"/>
      <c r="D22" s="262"/>
      <c r="E22" s="399"/>
      <c r="F22" s="402"/>
      <c r="G22" s="253" t="s">
        <v>81</v>
      </c>
      <c r="H22" s="256"/>
      <c r="I22" s="411"/>
      <c r="J22" s="411"/>
      <c r="K22" s="254"/>
      <c r="L22" s="262"/>
    </row>
    <row r="23" ht="32.1" customHeight="1" spans="1:12">
      <c r="A23" s="257" t="s">
        <v>82</v>
      </c>
      <c r="B23" s="254"/>
      <c r="C23" s="254"/>
      <c r="D23" s="262"/>
      <c r="E23" s="399"/>
      <c r="F23" s="402"/>
      <c r="G23" s="404" t="s">
        <v>83</v>
      </c>
      <c r="H23" s="256"/>
      <c r="I23" s="411"/>
      <c r="J23" s="411"/>
      <c r="K23" s="254"/>
      <c r="L23" s="262"/>
    </row>
    <row r="24" ht="32.1" customHeight="1" spans="1:12">
      <c r="A24" s="257" t="s">
        <v>84</v>
      </c>
      <c r="B24" s="254"/>
      <c r="C24" s="254"/>
      <c r="D24" s="262"/>
      <c r="E24" s="399"/>
      <c r="F24" s="402"/>
      <c r="G24" s="253" t="s">
        <v>85</v>
      </c>
      <c r="H24" s="256">
        <v>2.44</v>
      </c>
      <c r="I24" s="411">
        <v>10.75</v>
      </c>
      <c r="J24" s="411">
        <v>10.75</v>
      </c>
      <c r="K24" s="254">
        <f>J24/I24*100</f>
        <v>100</v>
      </c>
      <c r="L24" s="262"/>
    </row>
    <row r="25" ht="32.1" customHeight="1" spans="1:12">
      <c r="A25" s="257" t="s">
        <v>86</v>
      </c>
      <c r="B25" s="254">
        <v>20</v>
      </c>
      <c r="C25" s="254">
        <v>98.66</v>
      </c>
      <c r="D25" s="262">
        <v>98.66</v>
      </c>
      <c r="E25" s="405">
        <f>D25/C25*100</f>
        <v>100</v>
      </c>
      <c r="F25" s="402"/>
      <c r="G25" s="253" t="s">
        <v>87</v>
      </c>
      <c r="H25" s="256">
        <v>97.94</v>
      </c>
      <c r="I25" s="411">
        <v>124.85</v>
      </c>
      <c r="J25" s="411">
        <v>90.85</v>
      </c>
      <c r="K25" s="254">
        <f>J25/I25*100</f>
        <v>72.7673207849419</v>
      </c>
      <c r="L25" s="262"/>
    </row>
    <row r="26" ht="32.1" customHeight="1" spans="1:12">
      <c r="A26" s="257" t="s">
        <v>88</v>
      </c>
      <c r="B26" s="254"/>
      <c r="C26" s="254"/>
      <c r="D26" s="262"/>
      <c r="E26" s="399"/>
      <c r="F26" s="402"/>
      <c r="G26" s="253" t="s">
        <v>89</v>
      </c>
      <c r="H26" s="256"/>
      <c r="I26" s="411"/>
      <c r="J26" s="411"/>
      <c r="K26" s="254"/>
      <c r="L26" s="262"/>
    </row>
    <row r="27" ht="32.1" customHeight="1" spans="1:12">
      <c r="A27" s="257" t="s">
        <v>90</v>
      </c>
      <c r="B27" s="254"/>
      <c r="C27" s="254"/>
      <c r="D27" s="262"/>
      <c r="E27" s="399"/>
      <c r="F27" s="402"/>
      <c r="G27" s="253" t="s">
        <v>91</v>
      </c>
      <c r="H27" s="256"/>
      <c r="I27" s="411">
        <v>64.2</v>
      </c>
      <c r="J27" s="411">
        <v>30.2</v>
      </c>
      <c r="K27" s="254">
        <f>J27/I27*100</f>
        <v>47.0404984423676</v>
      </c>
      <c r="L27" s="262"/>
    </row>
    <row r="28" ht="32.1" customHeight="1" spans="1:12">
      <c r="A28" s="364"/>
      <c r="B28" s="262"/>
      <c r="C28" s="262"/>
      <c r="D28" s="262"/>
      <c r="E28" s="399"/>
      <c r="F28" s="402"/>
      <c r="G28" s="253" t="s">
        <v>92</v>
      </c>
      <c r="H28" s="256">
        <v>23</v>
      </c>
      <c r="I28" s="411"/>
      <c r="J28" s="411"/>
      <c r="K28" s="254"/>
      <c r="L28" s="262"/>
    </row>
    <row r="29" ht="32.1" customHeight="1" spans="1:12">
      <c r="A29" s="364"/>
      <c r="B29" s="260"/>
      <c r="C29" s="262"/>
      <c r="D29" s="262"/>
      <c r="E29" s="399"/>
      <c r="F29" s="402"/>
      <c r="G29" s="253" t="s">
        <v>93</v>
      </c>
      <c r="H29" s="256"/>
      <c r="I29" s="411"/>
      <c r="J29" s="411"/>
      <c r="K29" s="254"/>
      <c r="L29" s="262"/>
    </row>
    <row r="30" ht="32.1" customHeight="1" spans="1:12">
      <c r="A30" s="364"/>
      <c r="B30" s="260"/>
      <c r="C30" s="262"/>
      <c r="D30" s="262"/>
      <c r="E30" s="399"/>
      <c r="F30" s="402"/>
      <c r="G30" s="253" t="s">
        <v>94</v>
      </c>
      <c r="H30" s="254"/>
      <c r="I30" s="411"/>
      <c r="J30" s="411"/>
      <c r="K30" s="254"/>
      <c r="L30" s="262"/>
    </row>
    <row r="31" ht="32.1" customHeight="1" spans="1:12">
      <c r="A31" s="364"/>
      <c r="B31" s="260"/>
      <c r="C31" s="262"/>
      <c r="D31" s="262"/>
      <c r="E31" s="399"/>
      <c r="F31" s="402"/>
      <c r="G31" s="253" t="s">
        <v>95</v>
      </c>
      <c r="H31" s="254"/>
      <c r="I31" s="254"/>
      <c r="J31" s="262"/>
      <c r="K31" s="254"/>
      <c r="L31" s="262"/>
    </row>
    <row r="32" s="390" customFormat="1" ht="32.1" customHeight="1" spans="1:12">
      <c r="A32" s="251" t="s">
        <v>96</v>
      </c>
      <c r="B32" s="252">
        <f>B33+B34+B35+B36+B37+B40</f>
        <v>2478.65</v>
      </c>
      <c r="C32" s="252">
        <f>C33+C34+C35+C36+C37+C40</f>
        <v>3067.41</v>
      </c>
      <c r="D32" s="252">
        <f>D33+D34+D35+D36+D37+D40</f>
        <v>3067.41</v>
      </c>
      <c r="E32" s="399">
        <f>D32/C32*100</f>
        <v>100</v>
      </c>
      <c r="F32" s="406" t="s">
        <v>47</v>
      </c>
      <c r="G32" s="251" t="s">
        <v>97</v>
      </c>
      <c r="H32" s="252">
        <f>H33+H34+H35+H38+H39</f>
        <v>0</v>
      </c>
      <c r="I32" s="252">
        <f>I33+I34+I35+I38+I39</f>
        <v>21.61</v>
      </c>
      <c r="J32" s="252">
        <f>J33+J34+J35+J38+J39</f>
        <v>295.78</v>
      </c>
      <c r="K32" s="361" t="s">
        <v>47</v>
      </c>
      <c r="L32" s="361" t="s">
        <v>47</v>
      </c>
    </row>
    <row r="33" ht="32.1" customHeight="1" spans="1:12">
      <c r="A33" s="253" t="s">
        <v>98</v>
      </c>
      <c r="B33" s="262">
        <v>2407</v>
      </c>
      <c r="C33" s="254">
        <v>2832.76</v>
      </c>
      <c r="D33" s="262">
        <v>2832.76</v>
      </c>
      <c r="E33" s="405">
        <f>D33/C33*100</f>
        <v>100</v>
      </c>
      <c r="F33" s="407"/>
      <c r="G33" s="368" t="s">
        <v>99</v>
      </c>
      <c r="H33" s="254"/>
      <c r="I33" s="254">
        <v>21.61</v>
      </c>
      <c r="J33" s="254">
        <v>21.61</v>
      </c>
      <c r="K33" s="262"/>
      <c r="L33" s="262"/>
    </row>
    <row r="34" ht="32.1" customHeight="1" spans="1:12">
      <c r="A34" s="253" t="s">
        <v>100</v>
      </c>
      <c r="B34" s="262"/>
      <c r="C34" s="254"/>
      <c r="D34" s="262"/>
      <c r="E34" s="399"/>
      <c r="F34" s="407"/>
      <c r="G34" s="368" t="s">
        <v>101</v>
      </c>
      <c r="H34" s="254"/>
      <c r="I34" s="254"/>
      <c r="J34" s="254"/>
      <c r="K34" s="262"/>
      <c r="L34" s="262"/>
    </row>
    <row r="35" ht="32.1" customHeight="1" spans="1:12">
      <c r="A35" s="253" t="s">
        <v>102</v>
      </c>
      <c r="B35" s="262"/>
      <c r="C35" s="254">
        <v>163</v>
      </c>
      <c r="D35" s="254">
        <v>163</v>
      </c>
      <c r="E35" s="399"/>
      <c r="F35" s="407"/>
      <c r="G35" s="368" t="s">
        <v>103</v>
      </c>
      <c r="H35" s="254">
        <f>H36+H37</f>
        <v>0</v>
      </c>
      <c r="I35" s="254">
        <f>I36+I37</f>
        <v>0</v>
      </c>
      <c r="J35" s="254">
        <f>J36+J37</f>
        <v>0</v>
      </c>
      <c r="K35" s="262"/>
      <c r="L35" s="262"/>
    </row>
    <row r="36" ht="32.1" customHeight="1" spans="1:12">
      <c r="A36" s="253" t="s">
        <v>104</v>
      </c>
      <c r="B36" s="262"/>
      <c r="C36" s="254"/>
      <c r="D36" s="254"/>
      <c r="E36" s="399"/>
      <c r="F36" s="407"/>
      <c r="G36" s="368" t="s">
        <v>105</v>
      </c>
      <c r="H36" s="254"/>
      <c r="I36" s="254"/>
      <c r="J36" s="254"/>
      <c r="K36" s="262"/>
      <c r="L36" s="262"/>
    </row>
    <row r="37" ht="32.1" customHeight="1" spans="1:12">
      <c r="A37" s="253" t="s">
        <v>106</v>
      </c>
      <c r="B37" s="262">
        <f>B38+B39</f>
        <v>0</v>
      </c>
      <c r="C37" s="262">
        <f>C38+C39</f>
        <v>0</v>
      </c>
      <c r="D37" s="262">
        <f>D38+D39</f>
        <v>0</v>
      </c>
      <c r="E37" s="399"/>
      <c r="F37" s="407"/>
      <c r="G37" s="368" t="s">
        <v>107</v>
      </c>
      <c r="H37" s="254"/>
      <c r="I37" s="254"/>
      <c r="J37" s="254"/>
      <c r="K37" s="262"/>
      <c r="L37" s="262"/>
    </row>
    <row r="38" ht="32.1" customHeight="1" spans="1:12">
      <c r="A38" s="257" t="s">
        <v>108</v>
      </c>
      <c r="B38" s="262"/>
      <c r="C38" s="254"/>
      <c r="D38" s="254"/>
      <c r="E38" s="399"/>
      <c r="F38" s="407"/>
      <c r="G38" s="368" t="s">
        <v>109</v>
      </c>
      <c r="H38" s="254"/>
      <c r="I38" s="254"/>
      <c r="J38" s="254">
        <v>205.34</v>
      </c>
      <c r="K38" s="262"/>
      <c r="L38" s="262"/>
    </row>
    <row r="39" ht="32.1" customHeight="1" spans="1:12">
      <c r="A39" s="257" t="s">
        <v>110</v>
      </c>
      <c r="B39" s="262"/>
      <c r="C39" s="254"/>
      <c r="D39" s="254"/>
      <c r="E39" s="399"/>
      <c r="F39" s="407"/>
      <c r="G39" s="368" t="s">
        <v>111</v>
      </c>
      <c r="H39" s="254"/>
      <c r="I39" s="254"/>
      <c r="J39" s="254">
        <v>68.83</v>
      </c>
      <c r="K39" s="262"/>
      <c r="L39" s="262"/>
    </row>
    <row r="40" ht="32.1" customHeight="1" spans="1:12">
      <c r="A40" s="253" t="s">
        <v>112</v>
      </c>
      <c r="B40" s="254">
        <v>71.65</v>
      </c>
      <c r="C40" s="254">
        <v>71.65</v>
      </c>
      <c r="D40" s="254">
        <v>71.65</v>
      </c>
      <c r="E40" s="405">
        <f>D40/C40*100</f>
        <v>100</v>
      </c>
      <c r="F40" s="407"/>
      <c r="G40" s="368"/>
      <c r="H40" s="254"/>
      <c r="I40" s="254"/>
      <c r="J40" s="254"/>
      <c r="K40" s="262"/>
      <c r="L40" s="262"/>
    </row>
    <row r="41" s="391" customFormat="1" ht="72.95" customHeight="1" spans="1:12">
      <c r="A41" s="408" t="s">
        <v>113</v>
      </c>
      <c r="B41" s="408"/>
      <c r="C41" s="408"/>
      <c r="D41" s="408"/>
      <c r="E41" s="409"/>
      <c r="F41" s="408"/>
      <c r="G41" s="408"/>
      <c r="H41" s="408"/>
      <c r="I41" s="408"/>
      <c r="J41" s="408"/>
      <c r="K41" s="408"/>
      <c r="L41" s="408"/>
    </row>
  </sheetData>
  <mergeCells count="5">
    <mergeCell ref="A1:B1"/>
    <mergeCell ref="D1:E1"/>
    <mergeCell ref="A2:L2"/>
    <mergeCell ref="K3:L3"/>
    <mergeCell ref="A41:L41"/>
  </mergeCells>
  <printOptions horizontalCentered="1"/>
  <pageMargins left="0.236111111111111" right="0.236111111111111" top="0.511805555555556" bottom="0.472222222222222" header="0.314583333333333" footer="0.196527777777778"/>
  <pageSetup paperSize="9" scale="94" fitToHeight="0" orientation="landscape" blackAndWhite="1" errors="blank"/>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4">
    <pageSetUpPr fitToPage="1"/>
  </sheetPr>
  <dimension ref="A1:D549"/>
  <sheetViews>
    <sheetView showZeros="0" view="pageBreakPreview" zoomScaleNormal="100" topLeftCell="A149" workbookViewId="0">
      <selection activeCell="F19" sqref="F19"/>
    </sheetView>
  </sheetViews>
  <sheetFormatPr defaultColWidth="21.5" defaultRowHeight="21.95" customHeight="1" outlineLevelCol="3"/>
  <cols>
    <col min="1" max="1" width="47.6333333333333" style="146" customWidth="1"/>
    <col min="2" max="2" width="26.8833333333333" style="146" customWidth="1"/>
    <col min="3" max="3" width="5.38333333333333" style="374" customWidth="1"/>
    <col min="4" max="16384" width="21.5" style="146"/>
  </cols>
  <sheetData>
    <row r="1" s="141" customFormat="1" customHeight="1" spans="1:3">
      <c r="A1" s="343" t="s">
        <v>114</v>
      </c>
      <c r="B1" s="343"/>
      <c r="C1" s="375"/>
    </row>
    <row r="2" s="142" customFormat="1" customHeight="1" spans="1:3">
      <c r="A2" s="344" t="s">
        <v>115</v>
      </c>
      <c r="B2" s="344"/>
      <c r="C2" s="376"/>
    </row>
    <row r="3" ht="15.75" spans="1:4">
      <c r="A3" s="189" t="s">
        <v>38</v>
      </c>
      <c r="B3" s="189"/>
      <c r="D3" s="377"/>
    </row>
    <row r="4" s="199" customFormat="1" ht="20.1" customHeight="1" spans="1:3">
      <c r="A4" s="378" t="s">
        <v>116</v>
      </c>
      <c r="B4" s="379" t="s">
        <v>42</v>
      </c>
      <c r="C4" s="380"/>
    </row>
    <row r="5" s="199" customFormat="1" ht="20.1" customHeight="1" spans="1:3">
      <c r="A5" s="381" t="s">
        <v>117</v>
      </c>
      <c r="B5" s="382">
        <v>2870.29</v>
      </c>
      <c r="C5" s="380"/>
    </row>
    <row r="6" ht="16.5" customHeight="1" spans="1:2">
      <c r="A6" s="238" t="s">
        <v>118</v>
      </c>
      <c r="B6" s="383">
        <v>907.39</v>
      </c>
    </row>
    <row r="7" ht="16.5" customHeight="1" spans="1:2">
      <c r="A7" s="384" t="s">
        <v>119</v>
      </c>
      <c r="B7" s="385">
        <v>14.17</v>
      </c>
    </row>
    <row r="8" ht="16.5" customHeight="1" spans="1:2">
      <c r="A8" s="384" t="s">
        <v>120</v>
      </c>
      <c r="B8" s="385"/>
    </row>
    <row r="9" ht="16.5" customHeight="1" spans="1:2">
      <c r="A9" s="384" t="s">
        <v>121</v>
      </c>
      <c r="B9" s="385">
        <v>11.33</v>
      </c>
    </row>
    <row r="10" ht="16.5" customHeight="1" spans="1:2">
      <c r="A10" s="384" t="s">
        <v>122</v>
      </c>
      <c r="B10" s="385">
        <v>2.84</v>
      </c>
    </row>
    <row r="11" ht="16.5" customHeight="1" spans="1:2">
      <c r="A11" s="384" t="s">
        <v>123</v>
      </c>
      <c r="B11" s="385"/>
    </row>
    <row r="12" ht="16.5" customHeight="1" spans="1:2">
      <c r="A12" s="384" t="s">
        <v>124</v>
      </c>
      <c r="B12" s="385"/>
    </row>
    <row r="13" ht="16.5" customHeight="1" spans="1:2">
      <c r="A13" s="384" t="s">
        <v>125</v>
      </c>
      <c r="B13" s="385"/>
    </row>
    <row r="14" ht="16.5" customHeight="1" spans="1:2">
      <c r="A14" s="384" t="s">
        <v>126</v>
      </c>
      <c r="B14" s="385"/>
    </row>
    <row r="15" ht="16.5" customHeight="1" spans="1:2">
      <c r="A15" s="384" t="s">
        <v>127</v>
      </c>
      <c r="B15" s="385"/>
    </row>
    <row r="16" ht="16.5" customHeight="1" spans="1:2">
      <c r="A16" s="384" t="s">
        <v>120</v>
      </c>
      <c r="B16" s="385"/>
    </row>
    <row r="17" ht="16.5" customHeight="1" spans="1:2">
      <c r="A17" s="384" t="s">
        <v>121</v>
      </c>
      <c r="B17" s="385"/>
    </row>
    <row r="18" ht="16.5" customHeight="1" spans="1:2">
      <c r="A18" s="384" t="s">
        <v>128</v>
      </c>
      <c r="B18" s="385"/>
    </row>
    <row r="19" ht="16.5" customHeight="1" spans="1:2">
      <c r="A19" s="384" t="s">
        <v>129</v>
      </c>
      <c r="B19" s="385"/>
    </row>
    <row r="20" ht="16.5" customHeight="1" spans="1:2">
      <c r="A20" s="384" t="s">
        <v>130</v>
      </c>
      <c r="B20" s="385"/>
    </row>
    <row r="21" ht="16.5" customHeight="1" spans="1:2">
      <c r="A21" s="384" t="s">
        <v>125</v>
      </c>
      <c r="B21" s="385"/>
    </row>
    <row r="22" ht="16.5" customHeight="1" spans="1:2">
      <c r="A22" s="384" t="s">
        <v>131</v>
      </c>
      <c r="B22" s="385">
        <v>874.16</v>
      </c>
    </row>
    <row r="23" ht="16.5" customHeight="1" spans="1:2">
      <c r="A23" s="384" t="s">
        <v>120</v>
      </c>
      <c r="B23" s="385">
        <v>570.22</v>
      </c>
    </row>
    <row r="24" ht="16.5" customHeight="1" spans="1:2">
      <c r="A24" s="384" t="s">
        <v>121</v>
      </c>
      <c r="B24" s="385">
        <v>238.81</v>
      </c>
    </row>
    <row r="25" ht="16.5" customHeight="1" spans="1:2">
      <c r="A25" s="384" t="s">
        <v>132</v>
      </c>
      <c r="B25" s="385"/>
    </row>
    <row r="26" ht="16.5" customHeight="1" spans="1:2">
      <c r="A26" s="384" t="s">
        <v>125</v>
      </c>
      <c r="B26" s="385"/>
    </row>
    <row r="27" ht="16.5" customHeight="1" spans="1:2">
      <c r="A27" s="384" t="s">
        <v>133</v>
      </c>
      <c r="B27" s="385">
        <v>65.13</v>
      </c>
    </row>
    <row r="28" ht="16.5" customHeight="1" spans="1:2">
      <c r="A28" s="384" t="s">
        <v>134</v>
      </c>
      <c r="B28" s="385"/>
    </row>
    <row r="29" ht="16.5" customHeight="1" spans="1:2">
      <c r="A29" s="384" t="s">
        <v>120</v>
      </c>
      <c r="B29" s="385"/>
    </row>
    <row r="30" ht="16.5" customHeight="1" spans="1:2">
      <c r="A30" s="384" t="s">
        <v>121</v>
      </c>
      <c r="B30" s="385"/>
    </row>
    <row r="31" ht="16.5" customHeight="1" spans="1:2">
      <c r="A31" s="384" t="s">
        <v>125</v>
      </c>
      <c r="B31" s="385"/>
    </row>
    <row r="32" ht="16.5" customHeight="1" spans="1:2">
      <c r="A32" s="384" t="s">
        <v>135</v>
      </c>
      <c r="B32" s="385"/>
    </row>
    <row r="33" ht="16.5" customHeight="1" spans="1:2">
      <c r="A33" s="384" t="s">
        <v>136</v>
      </c>
      <c r="B33" s="385">
        <v>2.24</v>
      </c>
    </row>
    <row r="34" ht="16.5" customHeight="1" spans="1:2">
      <c r="A34" s="384" t="s">
        <v>120</v>
      </c>
      <c r="B34" s="385"/>
    </row>
    <row r="35" ht="16.5" customHeight="1" spans="1:2">
      <c r="A35" s="384" t="s">
        <v>121</v>
      </c>
      <c r="B35" s="385"/>
    </row>
    <row r="36" ht="16.5" customHeight="1" spans="1:2">
      <c r="A36" s="384" t="s">
        <v>137</v>
      </c>
      <c r="B36" s="385"/>
    </row>
    <row r="37" ht="16.5" customHeight="1" spans="1:2">
      <c r="A37" s="384" t="s">
        <v>138</v>
      </c>
      <c r="B37" s="385">
        <v>2.24</v>
      </c>
    </row>
    <row r="38" ht="16.5" customHeight="1" spans="1:2">
      <c r="A38" s="384" t="s">
        <v>139</v>
      </c>
      <c r="B38" s="385"/>
    </row>
    <row r="39" ht="16.5" customHeight="1" spans="1:2">
      <c r="A39" s="384" t="s">
        <v>125</v>
      </c>
      <c r="B39" s="385"/>
    </row>
    <row r="40" ht="16.5" customHeight="1" spans="1:2">
      <c r="A40" s="384" t="s">
        <v>140</v>
      </c>
      <c r="B40" s="385"/>
    </row>
    <row r="41" ht="16.5" customHeight="1" spans="1:2">
      <c r="A41" s="384" t="s">
        <v>141</v>
      </c>
      <c r="B41" s="385"/>
    </row>
    <row r="42" ht="16.5" customHeight="1" spans="1:2">
      <c r="A42" s="384" t="s">
        <v>120</v>
      </c>
      <c r="B42" s="385"/>
    </row>
    <row r="43" ht="16.5" customHeight="1" spans="1:2">
      <c r="A43" s="384" t="s">
        <v>121</v>
      </c>
      <c r="B43" s="385"/>
    </row>
    <row r="44" ht="16.5" customHeight="1" spans="1:2">
      <c r="A44" s="384" t="s">
        <v>125</v>
      </c>
      <c r="B44" s="385"/>
    </row>
    <row r="45" ht="16.5" customHeight="1" spans="1:2">
      <c r="A45" s="384" t="s">
        <v>142</v>
      </c>
      <c r="B45" s="385"/>
    </row>
    <row r="46" ht="16.5" customHeight="1" spans="1:2">
      <c r="A46" s="384" t="s">
        <v>143</v>
      </c>
      <c r="B46" s="385"/>
    </row>
    <row r="47" ht="16.5" customHeight="1" spans="1:2">
      <c r="A47" s="384" t="s">
        <v>121</v>
      </c>
      <c r="B47" s="385"/>
    </row>
    <row r="48" ht="16.5" customHeight="1" spans="1:2">
      <c r="A48" s="384" t="s">
        <v>144</v>
      </c>
      <c r="B48" s="385"/>
    </row>
    <row r="49" ht="16.5" customHeight="1" spans="1:2">
      <c r="A49" s="384" t="s">
        <v>145</v>
      </c>
      <c r="B49" s="385"/>
    </row>
    <row r="50" ht="16.5" customHeight="1" spans="1:2">
      <c r="A50" s="384" t="s">
        <v>146</v>
      </c>
      <c r="B50" s="385"/>
    </row>
    <row r="51" ht="16.5" customHeight="1" spans="1:2">
      <c r="A51" s="384" t="s">
        <v>147</v>
      </c>
      <c r="B51" s="385"/>
    </row>
    <row r="52" ht="16.5" customHeight="1" spans="1:2">
      <c r="A52" s="384" t="s">
        <v>120</v>
      </c>
      <c r="B52" s="385"/>
    </row>
    <row r="53" ht="16.5" customHeight="1" spans="1:2">
      <c r="A53" s="384" t="s">
        <v>121</v>
      </c>
      <c r="B53" s="385"/>
    </row>
    <row r="54" ht="16.5" customHeight="1" spans="1:2">
      <c r="A54" s="384" t="s">
        <v>125</v>
      </c>
      <c r="B54" s="385"/>
    </row>
    <row r="55" ht="16.5" customHeight="1" spans="1:2">
      <c r="A55" s="384" t="s">
        <v>148</v>
      </c>
      <c r="B55" s="385"/>
    </row>
    <row r="56" ht="16.5" customHeight="1" spans="1:2">
      <c r="A56" s="384" t="s">
        <v>149</v>
      </c>
      <c r="B56" s="385"/>
    </row>
    <row r="57" ht="16.5" customHeight="1" spans="1:2">
      <c r="A57" s="384" t="s">
        <v>120</v>
      </c>
      <c r="B57" s="385"/>
    </row>
    <row r="58" ht="16.5" customHeight="1" spans="1:2">
      <c r="A58" s="384" t="s">
        <v>121</v>
      </c>
      <c r="B58" s="385"/>
    </row>
    <row r="59" ht="16.5" customHeight="1" spans="1:2">
      <c r="A59" s="384" t="s">
        <v>150</v>
      </c>
      <c r="B59" s="385"/>
    </row>
    <row r="60" ht="16.5" customHeight="1" spans="1:2">
      <c r="A60" s="384" t="s">
        <v>125</v>
      </c>
      <c r="B60" s="385"/>
    </row>
    <row r="61" ht="16.5" customHeight="1" spans="1:2">
      <c r="A61" s="384" t="s">
        <v>151</v>
      </c>
      <c r="B61" s="385"/>
    </row>
    <row r="62" ht="16.5" customHeight="1" spans="1:2">
      <c r="A62" s="384" t="s">
        <v>120</v>
      </c>
      <c r="B62" s="385"/>
    </row>
    <row r="63" ht="16.5" customHeight="1" spans="1:2">
      <c r="A63" s="384" t="s">
        <v>152</v>
      </c>
      <c r="B63" s="385"/>
    </row>
    <row r="64" ht="16.5" customHeight="1" spans="1:2">
      <c r="A64" s="384" t="s">
        <v>153</v>
      </c>
      <c r="B64" s="385"/>
    </row>
    <row r="65" ht="16.5" customHeight="1" spans="1:2">
      <c r="A65" s="384" t="s">
        <v>120</v>
      </c>
      <c r="B65" s="385"/>
    </row>
    <row r="66" ht="16.5" customHeight="1" spans="1:2">
      <c r="A66" s="384" t="s">
        <v>121</v>
      </c>
      <c r="B66" s="385"/>
    </row>
    <row r="67" ht="16.5" customHeight="1" spans="1:2">
      <c r="A67" s="384" t="s">
        <v>154</v>
      </c>
      <c r="B67" s="385">
        <v>0.3</v>
      </c>
    </row>
    <row r="68" ht="16.5" customHeight="1" spans="1:2">
      <c r="A68" s="384" t="s">
        <v>120</v>
      </c>
      <c r="B68" s="385"/>
    </row>
    <row r="69" ht="16.5" customHeight="1" spans="1:2">
      <c r="A69" s="384" t="s">
        <v>121</v>
      </c>
      <c r="B69" s="385"/>
    </row>
    <row r="70" ht="16.5" customHeight="1" spans="1:2">
      <c r="A70" s="384" t="s">
        <v>155</v>
      </c>
      <c r="B70" s="385"/>
    </row>
    <row r="71" ht="16.5" customHeight="1" spans="1:2">
      <c r="A71" s="384" t="s">
        <v>125</v>
      </c>
      <c r="B71" s="385"/>
    </row>
    <row r="72" ht="16.5" customHeight="1" spans="1:2">
      <c r="A72" s="384" t="s">
        <v>156</v>
      </c>
      <c r="B72" s="385">
        <v>0.3</v>
      </c>
    </row>
    <row r="73" ht="16.5" customHeight="1" spans="1:2">
      <c r="A73" s="384" t="s">
        <v>157</v>
      </c>
      <c r="B73" s="385"/>
    </row>
    <row r="74" ht="16.5" customHeight="1" spans="1:2">
      <c r="A74" s="384" t="s">
        <v>120</v>
      </c>
      <c r="B74" s="385"/>
    </row>
    <row r="75" ht="16.5" customHeight="1" spans="1:2">
      <c r="A75" s="384" t="s">
        <v>121</v>
      </c>
      <c r="B75" s="385"/>
    </row>
    <row r="76" ht="16.5" customHeight="1" spans="1:2">
      <c r="A76" s="384" t="s">
        <v>158</v>
      </c>
      <c r="B76" s="385"/>
    </row>
    <row r="77" ht="16.5" customHeight="1" spans="1:2">
      <c r="A77" s="384" t="s">
        <v>125</v>
      </c>
      <c r="B77" s="385"/>
    </row>
    <row r="78" ht="16.5" customHeight="1" spans="1:2">
      <c r="A78" s="384" t="s">
        <v>159</v>
      </c>
      <c r="B78" s="385"/>
    </row>
    <row r="79" ht="16.5" customHeight="1" spans="1:2">
      <c r="A79" s="384" t="s">
        <v>160</v>
      </c>
      <c r="B79" s="385">
        <v>16.5</v>
      </c>
    </row>
    <row r="80" ht="16.5" customHeight="1" spans="1:2">
      <c r="A80" s="384" t="s">
        <v>120</v>
      </c>
      <c r="B80" s="385"/>
    </row>
    <row r="81" ht="16.5" customHeight="1" spans="1:2">
      <c r="A81" s="384" t="s">
        <v>121</v>
      </c>
      <c r="B81" s="385">
        <v>16.5</v>
      </c>
    </row>
    <row r="82" ht="16.5" customHeight="1" spans="1:2">
      <c r="A82" s="384" t="s">
        <v>161</v>
      </c>
      <c r="B82" s="385"/>
    </row>
    <row r="83" ht="16.5" customHeight="1" spans="1:2">
      <c r="A83" s="384" t="s">
        <v>125</v>
      </c>
      <c r="B83" s="385"/>
    </row>
    <row r="84" ht="16.5" customHeight="1" spans="1:2">
      <c r="A84" s="384" t="s">
        <v>162</v>
      </c>
      <c r="B84" s="385"/>
    </row>
    <row r="85" ht="16.5" customHeight="1" spans="1:2">
      <c r="A85" s="384" t="s">
        <v>163</v>
      </c>
      <c r="B85" s="385"/>
    </row>
    <row r="86" ht="16.5" customHeight="1" spans="1:2">
      <c r="A86" s="384" t="s">
        <v>120</v>
      </c>
      <c r="B86" s="385"/>
    </row>
    <row r="87" ht="16.5" customHeight="1" spans="1:2">
      <c r="A87" s="384" t="s">
        <v>121</v>
      </c>
      <c r="B87" s="385"/>
    </row>
    <row r="88" ht="16.5" customHeight="1" spans="1:2">
      <c r="A88" s="384" t="s">
        <v>164</v>
      </c>
      <c r="B88" s="385"/>
    </row>
    <row r="89" ht="16.5" customHeight="1" spans="1:2">
      <c r="A89" s="384" t="s">
        <v>125</v>
      </c>
      <c r="B89" s="385"/>
    </row>
    <row r="90" ht="16.5" customHeight="1" spans="1:2">
      <c r="A90" s="384" t="s">
        <v>165</v>
      </c>
      <c r="B90" s="385"/>
    </row>
    <row r="91" ht="16.5" customHeight="1" spans="1:2">
      <c r="A91" s="384" t="s">
        <v>166</v>
      </c>
      <c r="B91" s="385"/>
    </row>
    <row r="92" ht="16.5" customHeight="1" spans="1:2">
      <c r="A92" s="384" t="s">
        <v>120</v>
      </c>
      <c r="B92" s="385"/>
    </row>
    <row r="93" ht="16.5" customHeight="1" spans="1:2">
      <c r="A93" s="384" t="s">
        <v>121</v>
      </c>
      <c r="B93" s="385"/>
    </row>
    <row r="94" ht="16.5" customHeight="1" spans="1:2">
      <c r="A94" s="384" t="s">
        <v>167</v>
      </c>
      <c r="B94" s="385"/>
    </row>
    <row r="95" ht="16.5" customHeight="1" spans="1:2">
      <c r="A95" s="384" t="s">
        <v>125</v>
      </c>
      <c r="B95" s="385"/>
    </row>
    <row r="96" ht="16.5" customHeight="1" spans="1:2">
      <c r="A96" s="384" t="s">
        <v>168</v>
      </c>
      <c r="B96" s="385"/>
    </row>
    <row r="97" ht="16.5" customHeight="1" spans="1:2">
      <c r="A97" s="384" t="s">
        <v>169</v>
      </c>
      <c r="B97" s="385"/>
    </row>
    <row r="98" ht="16.5" customHeight="1" spans="1:2">
      <c r="A98" s="384" t="s">
        <v>170</v>
      </c>
      <c r="B98" s="385"/>
    </row>
    <row r="99" ht="16.5" customHeight="1" spans="1:2">
      <c r="A99" s="384" t="s">
        <v>121</v>
      </c>
      <c r="B99" s="385"/>
    </row>
    <row r="100" ht="16.5" customHeight="1" spans="1:2">
      <c r="A100" s="384" t="s">
        <v>171</v>
      </c>
      <c r="B100" s="385"/>
    </row>
    <row r="101" ht="16.5" customHeight="1" spans="1:2">
      <c r="A101" s="384" t="s">
        <v>172</v>
      </c>
      <c r="B101" s="385"/>
    </row>
    <row r="102" ht="16.5" customHeight="1" spans="1:2">
      <c r="A102" s="384" t="s">
        <v>173</v>
      </c>
      <c r="B102" s="385"/>
    </row>
    <row r="103" ht="16.5" customHeight="1" spans="1:2">
      <c r="A103" s="384" t="s">
        <v>174</v>
      </c>
      <c r="B103" s="385"/>
    </row>
    <row r="104" ht="16.5" customHeight="1" spans="1:2">
      <c r="A104" s="384" t="s">
        <v>175</v>
      </c>
      <c r="B104" s="385"/>
    </row>
    <row r="105" ht="16.5" customHeight="1" spans="1:2">
      <c r="A105" s="384" t="s">
        <v>176</v>
      </c>
      <c r="B105" s="385"/>
    </row>
    <row r="106" ht="16.5" customHeight="1" spans="1:2">
      <c r="A106" s="386" t="s">
        <v>177</v>
      </c>
      <c r="B106" s="383"/>
    </row>
    <row r="107" ht="16.5" customHeight="1" spans="1:2">
      <c r="A107" s="384" t="s">
        <v>178</v>
      </c>
      <c r="B107" s="385"/>
    </row>
    <row r="108" ht="16.5" customHeight="1" spans="1:2">
      <c r="A108" s="384" t="s">
        <v>179</v>
      </c>
      <c r="B108" s="385"/>
    </row>
    <row r="109" ht="16.5" customHeight="1" spans="1:2">
      <c r="A109" s="384" t="s">
        <v>180</v>
      </c>
      <c r="B109" s="385"/>
    </row>
    <row r="110" ht="16.5" customHeight="1" spans="1:2">
      <c r="A110" s="384" t="s">
        <v>181</v>
      </c>
      <c r="B110" s="385"/>
    </row>
    <row r="111" ht="16.5" customHeight="1" spans="1:2">
      <c r="A111" s="384" t="s">
        <v>182</v>
      </c>
      <c r="B111" s="385"/>
    </row>
    <row r="112" ht="16.5" customHeight="1" spans="1:2">
      <c r="A112" s="384" t="s">
        <v>183</v>
      </c>
      <c r="B112" s="385"/>
    </row>
    <row r="113" ht="16.5" customHeight="1" spans="1:2">
      <c r="A113" s="384" t="s">
        <v>184</v>
      </c>
      <c r="B113" s="385"/>
    </row>
    <row r="114" ht="16.5" customHeight="1" spans="1:2">
      <c r="A114" s="384" t="s">
        <v>185</v>
      </c>
      <c r="B114" s="385"/>
    </row>
    <row r="115" ht="16.5" customHeight="1" spans="1:2">
      <c r="A115" s="384" t="s">
        <v>186</v>
      </c>
      <c r="B115" s="385"/>
    </row>
    <row r="116" ht="16.5" customHeight="1" spans="1:2">
      <c r="A116" s="384" t="s">
        <v>187</v>
      </c>
      <c r="B116" s="385"/>
    </row>
    <row r="117" ht="16.5" customHeight="1" spans="1:2">
      <c r="A117" s="386" t="s">
        <v>188</v>
      </c>
      <c r="B117" s="383"/>
    </row>
    <row r="118" ht="16.5" customHeight="1" spans="1:2">
      <c r="A118" s="384" t="s">
        <v>189</v>
      </c>
      <c r="B118" s="385"/>
    </row>
    <row r="119" ht="16.5" customHeight="1" spans="1:2">
      <c r="A119" s="384" t="s">
        <v>120</v>
      </c>
      <c r="B119" s="385"/>
    </row>
    <row r="120" ht="16.5" customHeight="1" spans="1:2">
      <c r="A120" s="384" t="s">
        <v>121</v>
      </c>
      <c r="B120" s="385"/>
    </row>
    <row r="121" ht="16.5" customHeight="1" spans="1:2">
      <c r="A121" s="384" t="s">
        <v>190</v>
      </c>
      <c r="B121" s="385"/>
    </row>
    <row r="122" ht="16.5" customHeight="1" spans="1:2">
      <c r="A122" s="384" t="s">
        <v>191</v>
      </c>
      <c r="B122" s="385"/>
    </row>
    <row r="123" ht="16.5" customHeight="1" spans="1:2">
      <c r="A123" s="384" t="s">
        <v>120</v>
      </c>
      <c r="B123" s="385"/>
    </row>
    <row r="124" ht="16.5" customHeight="1" spans="1:2">
      <c r="A124" s="384" t="s">
        <v>121</v>
      </c>
      <c r="B124" s="385"/>
    </row>
    <row r="125" ht="16.5" customHeight="1" spans="1:2">
      <c r="A125" s="384" t="s">
        <v>192</v>
      </c>
      <c r="B125" s="385"/>
    </row>
    <row r="126" ht="16.5" customHeight="1" spans="1:2">
      <c r="A126" s="384" t="s">
        <v>193</v>
      </c>
      <c r="B126" s="385"/>
    </row>
    <row r="127" ht="16.5" customHeight="1" spans="1:2">
      <c r="A127" s="384" t="s">
        <v>194</v>
      </c>
      <c r="B127" s="385"/>
    </row>
    <row r="128" ht="16.5" customHeight="1" spans="1:2">
      <c r="A128" s="384" t="s">
        <v>195</v>
      </c>
      <c r="B128" s="385"/>
    </row>
    <row r="129" ht="16.5" customHeight="1" spans="1:2">
      <c r="A129" s="384" t="s">
        <v>196</v>
      </c>
      <c r="B129" s="385"/>
    </row>
    <row r="130" ht="16.5" customHeight="1" spans="1:2">
      <c r="A130" s="384" t="s">
        <v>197</v>
      </c>
      <c r="B130" s="385"/>
    </row>
    <row r="131" ht="16.5" customHeight="1" spans="1:2">
      <c r="A131" s="384" t="s">
        <v>198</v>
      </c>
      <c r="B131" s="385"/>
    </row>
    <row r="132" ht="16.5" customHeight="1" spans="1:2">
      <c r="A132" s="384" t="s">
        <v>125</v>
      </c>
      <c r="B132" s="385"/>
    </row>
    <row r="133" ht="16.5" customHeight="1" spans="1:2">
      <c r="A133" s="384" t="s">
        <v>199</v>
      </c>
      <c r="B133" s="385"/>
    </row>
    <row r="134" ht="16.5" customHeight="1" spans="1:2">
      <c r="A134" s="384" t="s">
        <v>200</v>
      </c>
      <c r="B134" s="385"/>
    </row>
    <row r="135" ht="16.5" customHeight="1" spans="1:2">
      <c r="A135" s="384" t="s">
        <v>201</v>
      </c>
      <c r="B135" s="385"/>
    </row>
    <row r="136" ht="16.5" customHeight="1" spans="1:2">
      <c r="A136" s="386" t="s">
        <v>202</v>
      </c>
      <c r="B136" s="383"/>
    </row>
    <row r="137" ht="16.5" customHeight="1" spans="1:2">
      <c r="A137" s="384" t="s">
        <v>203</v>
      </c>
      <c r="B137" s="385"/>
    </row>
    <row r="138" ht="16.5" customHeight="1" spans="1:2">
      <c r="A138" s="384" t="s">
        <v>120</v>
      </c>
      <c r="B138" s="385"/>
    </row>
    <row r="139" ht="16.5" customHeight="1" spans="1:2">
      <c r="A139" s="384" t="s">
        <v>158</v>
      </c>
      <c r="B139" s="385"/>
    </row>
    <row r="140" ht="16.5" customHeight="1" spans="1:2">
      <c r="A140" s="384" t="s">
        <v>204</v>
      </c>
      <c r="B140" s="385"/>
    </row>
    <row r="141" ht="16.5" customHeight="1" spans="1:2">
      <c r="A141" s="384" t="s">
        <v>205</v>
      </c>
      <c r="B141" s="385"/>
    </row>
    <row r="142" ht="16.5" customHeight="1" spans="1:2">
      <c r="A142" s="384" t="s">
        <v>206</v>
      </c>
      <c r="B142" s="385"/>
    </row>
    <row r="143" ht="16.5" customHeight="1" spans="1:2">
      <c r="A143" s="384" t="s">
        <v>207</v>
      </c>
      <c r="B143" s="385"/>
    </row>
    <row r="144" ht="16.5" customHeight="1" spans="1:2">
      <c r="A144" s="384" t="s">
        <v>208</v>
      </c>
      <c r="B144" s="385"/>
    </row>
    <row r="145" ht="16.5" customHeight="1" spans="1:2">
      <c r="A145" s="384" t="s">
        <v>209</v>
      </c>
      <c r="B145" s="385"/>
    </row>
    <row r="146" ht="16.5" customHeight="1" spans="1:2">
      <c r="A146" s="384" t="s">
        <v>210</v>
      </c>
      <c r="B146" s="385"/>
    </row>
    <row r="147" ht="16.5" customHeight="1" spans="1:2">
      <c r="A147" s="384" t="s">
        <v>211</v>
      </c>
      <c r="B147" s="385"/>
    </row>
    <row r="148" ht="16.5" customHeight="1" spans="1:2">
      <c r="A148" s="384" t="s">
        <v>212</v>
      </c>
      <c r="B148" s="385"/>
    </row>
    <row r="149" ht="16.5" customHeight="1" spans="1:2">
      <c r="A149" s="384" t="s">
        <v>213</v>
      </c>
      <c r="B149" s="385"/>
    </row>
    <row r="150" ht="16.5" customHeight="1" spans="1:2">
      <c r="A150" s="384" t="s">
        <v>214</v>
      </c>
      <c r="B150" s="385"/>
    </row>
    <row r="151" ht="16.5" customHeight="1" spans="1:2">
      <c r="A151" s="384" t="s">
        <v>215</v>
      </c>
      <c r="B151" s="385"/>
    </row>
    <row r="152" ht="16.5" customHeight="1" spans="1:2">
      <c r="A152" s="384" t="s">
        <v>216</v>
      </c>
      <c r="B152" s="385"/>
    </row>
    <row r="153" ht="16.5" customHeight="1" spans="1:2">
      <c r="A153" s="384" t="s">
        <v>217</v>
      </c>
      <c r="B153" s="385"/>
    </row>
    <row r="154" ht="16.5" customHeight="1" spans="1:2">
      <c r="A154" s="384" t="s">
        <v>218</v>
      </c>
      <c r="B154" s="385"/>
    </row>
    <row r="155" ht="16.5" customHeight="1" spans="1:2">
      <c r="A155" s="384" t="s">
        <v>219</v>
      </c>
      <c r="B155" s="385"/>
    </row>
    <row r="156" ht="16.5" customHeight="1" spans="1:2">
      <c r="A156" s="384" t="s">
        <v>220</v>
      </c>
      <c r="B156" s="385"/>
    </row>
    <row r="157" ht="16.5" customHeight="1" spans="1:2">
      <c r="A157" s="384" t="s">
        <v>221</v>
      </c>
      <c r="B157" s="385"/>
    </row>
    <row r="158" ht="16.5" customHeight="1" spans="1:2">
      <c r="A158" s="386" t="s">
        <v>222</v>
      </c>
      <c r="B158" s="383">
        <v>8.2</v>
      </c>
    </row>
    <row r="159" ht="16.5" customHeight="1" spans="1:2">
      <c r="A159" s="384" t="s">
        <v>223</v>
      </c>
      <c r="B159" s="385"/>
    </row>
    <row r="160" ht="16.5" customHeight="1" spans="1:2">
      <c r="A160" s="384" t="s">
        <v>120</v>
      </c>
      <c r="B160" s="385"/>
    </row>
    <row r="161" ht="16.5" customHeight="1" spans="1:2">
      <c r="A161" s="384" t="s">
        <v>121</v>
      </c>
      <c r="B161" s="385"/>
    </row>
    <row r="162" ht="16.5" customHeight="1" spans="1:2">
      <c r="A162" s="384" t="s">
        <v>158</v>
      </c>
      <c r="B162" s="385"/>
    </row>
    <row r="163" ht="16.5" customHeight="1" spans="1:2">
      <c r="A163" s="384" t="s">
        <v>224</v>
      </c>
      <c r="B163" s="385"/>
    </row>
    <row r="164" ht="16.5" customHeight="1" spans="1:2">
      <c r="A164" s="384" t="s">
        <v>225</v>
      </c>
      <c r="B164" s="385">
        <v>8.2</v>
      </c>
    </row>
    <row r="165" ht="16.5" customHeight="1" spans="1:2">
      <c r="A165" s="384" t="s">
        <v>226</v>
      </c>
      <c r="B165" s="385"/>
    </row>
    <row r="166" ht="16.5" customHeight="1" spans="1:2">
      <c r="A166" s="384" t="s">
        <v>227</v>
      </c>
      <c r="B166" s="385">
        <v>8.2</v>
      </c>
    </row>
    <row r="167" ht="16.5" customHeight="1" spans="1:2">
      <c r="A167" s="384" t="s">
        <v>228</v>
      </c>
      <c r="B167" s="385"/>
    </row>
    <row r="168" ht="16.5" customHeight="1" spans="1:2">
      <c r="A168" s="384" t="s">
        <v>229</v>
      </c>
      <c r="B168" s="385"/>
    </row>
    <row r="169" ht="16.5" customHeight="1" spans="1:2">
      <c r="A169" s="384" t="s">
        <v>230</v>
      </c>
      <c r="B169" s="385"/>
    </row>
    <row r="170" ht="16.5" customHeight="1" spans="1:2">
      <c r="A170" s="384" t="s">
        <v>231</v>
      </c>
      <c r="B170" s="385"/>
    </row>
    <row r="171" ht="16.5" customHeight="1" spans="1:2">
      <c r="A171" s="384" t="s">
        <v>232</v>
      </c>
      <c r="B171" s="385"/>
    </row>
    <row r="172" ht="16.5" customHeight="1" spans="1:2">
      <c r="A172" s="384" t="s">
        <v>233</v>
      </c>
      <c r="B172" s="385"/>
    </row>
    <row r="173" ht="16.5" customHeight="1" spans="1:2">
      <c r="A173" s="384" t="s">
        <v>234</v>
      </c>
      <c r="B173" s="385"/>
    </row>
    <row r="174" ht="16.5" customHeight="1" spans="1:2">
      <c r="A174" s="384" t="s">
        <v>235</v>
      </c>
      <c r="B174" s="385"/>
    </row>
    <row r="175" ht="16.5" customHeight="1" spans="1:2">
      <c r="A175" s="386" t="s">
        <v>236</v>
      </c>
      <c r="B175" s="383">
        <v>22.11</v>
      </c>
    </row>
    <row r="176" ht="16.5" customHeight="1" spans="1:2">
      <c r="A176" s="384" t="s">
        <v>237</v>
      </c>
      <c r="B176" s="385">
        <v>22.11</v>
      </c>
    </row>
    <row r="177" ht="16.5" customHeight="1" spans="1:2">
      <c r="A177" s="384" t="s">
        <v>120</v>
      </c>
      <c r="B177" s="385"/>
    </row>
    <row r="178" ht="16.5" customHeight="1" spans="1:2">
      <c r="A178" s="384" t="s">
        <v>121</v>
      </c>
      <c r="B178" s="385"/>
    </row>
    <row r="179" ht="16.5" customHeight="1" spans="1:2">
      <c r="A179" s="384" t="s">
        <v>238</v>
      </c>
      <c r="B179" s="385"/>
    </row>
    <row r="180" ht="16.5" customHeight="1" spans="1:2">
      <c r="A180" s="384" t="s">
        <v>239</v>
      </c>
      <c r="B180" s="385"/>
    </row>
    <row r="181" ht="16.5" customHeight="1" spans="1:2">
      <c r="A181" s="384" t="s">
        <v>240</v>
      </c>
      <c r="B181" s="385"/>
    </row>
    <row r="182" ht="16.5" customHeight="1" spans="1:2">
      <c r="A182" s="384" t="s">
        <v>241</v>
      </c>
      <c r="B182" s="385"/>
    </row>
    <row r="183" ht="16.5" customHeight="1" spans="1:2">
      <c r="A183" s="384" t="s">
        <v>242</v>
      </c>
      <c r="B183" s="385">
        <v>22.11</v>
      </c>
    </row>
    <row r="184" ht="16.5" customHeight="1" spans="1:2">
      <c r="A184" s="384" t="s">
        <v>243</v>
      </c>
      <c r="B184" s="385"/>
    </row>
    <row r="185" ht="16.5" customHeight="1" spans="1:2">
      <c r="A185" s="384" t="s">
        <v>244</v>
      </c>
      <c r="B185" s="385"/>
    </row>
    <row r="186" ht="16.5" customHeight="1" spans="1:2">
      <c r="A186" s="384" t="s">
        <v>245</v>
      </c>
      <c r="B186" s="385"/>
    </row>
    <row r="187" ht="16.5" customHeight="1" spans="1:2">
      <c r="A187" s="384" t="s">
        <v>246</v>
      </c>
      <c r="B187" s="385"/>
    </row>
    <row r="188" ht="16.5" customHeight="1" spans="1:2">
      <c r="A188" s="384" t="s">
        <v>247</v>
      </c>
      <c r="B188" s="385"/>
    </row>
    <row r="189" ht="16.5" customHeight="1" spans="1:2">
      <c r="A189" s="384" t="s">
        <v>248</v>
      </c>
      <c r="B189" s="385"/>
    </row>
    <row r="190" ht="16.5" customHeight="1" spans="1:2">
      <c r="A190" s="384" t="s">
        <v>249</v>
      </c>
      <c r="B190" s="385"/>
    </row>
    <row r="191" ht="16.5" customHeight="1" spans="1:2">
      <c r="A191" s="384" t="s">
        <v>250</v>
      </c>
      <c r="B191" s="385"/>
    </row>
    <row r="192" ht="16.5" customHeight="1" spans="1:2">
      <c r="A192" s="384" t="s">
        <v>251</v>
      </c>
      <c r="B192" s="385"/>
    </row>
    <row r="193" ht="16.5" customHeight="1" spans="1:2">
      <c r="A193" s="384" t="s">
        <v>252</v>
      </c>
      <c r="B193" s="385"/>
    </row>
    <row r="194" ht="16.5" customHeight="1" spans="1:2">
      <c r="A194" s="384" t="s">
        <v>253</v>
      </c>
      <c r="B194" s="385"/>
    </row>
    <row r="195" ht="16.5" customHeight="1" spans="1:2">
      <c r="A195" s="384" t="s">
        <v>254</v>
      </c>
      <c r="B195" s="385"/>
    </row>
    <row r="196" ht="16.5" customHeight="1" spans="1:2">
      <c r="A196" s="384" t="s">
        <v>255</v>
      </c>
      <c r="B196" s="385"/>
    </row>
    <row r="197" ht="16.5" customHeight="1" spans="1:2">
      <c r="A197" s="384" t="s">
        <v>256</v>
      </c>
      <c r="B197" s="385"/>
    </row>
    <row r="198" ht="16.5" customHeight="1" spans="1:2">
      <c r="A198" s="384" t="s">
        <v>257</v>
      </c>
      <c r="B198" s="385"/>
    </row>
    <row r="199" ht="16.5" customHeight="1" spans="1:2">
      <c r="A199" s="384" t="s">
        <v>258</v>
      </c>
      <c r="B199" s="385"/>
    </row>
    <row r="200" ht="16.5" customHeight="1" spans="1:2">
      <c r="A200" s="384" t="s">
        <v>259</v>
      </c>
      <c r="B200" s="385"/>
    </row>
    <row r="201" ht="16.5" customHeight="1" spans="1:2">
      <c r="A201" s="384" t="s">
        <v>260</v>
      </c>
      <c r="B201" s="385"/>
    </row>
    <row r="202" ht="16.5" customHeight="1" spans="1:2">
      <c r="A202" s="384" t="s">
        <v>261</v>
      </c>
      <c r="B202" s="385"/>
    </row>
    <row r="203" ht="16.5" customHeight="1" spans="1:2">
      <c r="A203" s="384" t="s">
        <v>262</v>
      </c>
      <c r="B203" s="385"/>
    </row>
    <row r="204" ht="16.5" customHeight="1" spans="1:2">
      <c r="A204" s="384" t="s">
        <v>263</v>
      </c>
      <c r="B204" s="385"/>
    </row>
    <row r="205" ht="16.5" customHeight="1" spans="1:2">
      <c r="A205" s="384" t="s">
        <v>264</v>
      </c>
      <c r="B205" s="385"/>
    </row>
    <row r="206" ht="16.5" customHeight="1" spans="1:2">
      <c r="A206" s="384" t="s">
        <v>265</v>
      </c>
      <c r="B206" s="385"/>
    </row>
    <row r="207" ht="16.5" customHeight="1" spans="1:2">
      <c r="A207" s="384" t="s">
        <v>266</v>
      </c>
      <c r="B207" s="385"/>
    </row>
    <row r="208" ht="16.5" customHeight="1" spans="1:2">
      <c r="A208" s="386" t="s">
        <v>267</v>
      </c>
      <c r="B208" s="383">
        <v>549.09</v>
      </c>
    </row>
    <row r="209" ht="16.5" customHeight="1" spans="1:2">
      <c r="A209" s="384" t="s">
        <v>268</v>
      </c>
      <c r="B209" s="385">
        <v>62.54</v>
      </c>
    </row>
    <row r="210" ht="16.5" customHeight="1" spans="1:2">
      <c r="A210" s="384" t="s">
        <v>120</v>
      </c>
      <c r="B210" s="385"/>
    </row>
    <row r="211" ht="16.5" customHeight="1" spans="1:2">
      <c r="A211" s="384" t="s">
        <v>121</v>
      </c>
      <c r="B211" s="385"/>
    </row>
    <row r="212" ht="16.5" customHeight="1" spans="1:2">
      <c r="A212" s="384" t="s">
        <v>158</v>
      </c>
      <c r="B212" s="385"/>
    </row>
    <row r="213" ht="16.5" customHeight="1" spans="1:2">
      <c r="A213" s="384" t="s">
        <v>269</v>
      </c>
      <c r="B213" s="385"/>
    </row>
    <row r="214" ht="16.5" customHeight="1" spans="1:2">
      <c r="A214" s="384" t="s">
        <v>270</v>
      </c>
      <c r="B214" s="385"/>
    </row>
    <row r="215" ht="16.5" customHeight="1" spans="1:2">
      <c r="A215" s="384" t="s">
        <v>271</v>
      </c>
      <c r="B215" s="385"/>
    </row>
    <row r="216" ht="16.5" customHeight="1" spans="1:2">
      <c r="A216" s="384" t="s">
        <v>272</v>
      </c>
      <c r="B216" s="385">
        <v>60.33</v>
      </c>
    </row>
    <row r="217" ht="16.5" customHeight="1" spans="1:2">
      <c r="A217" s="384" t="s">
        <v>273</v>
      </c>
      <c r="B217" s="385"/>
    </row>
    <row r="218" ht="16.5" customHeight="1" spans="1:2">
      <c r="A218" s="384" t="s">
        <v>274</v>
      </c>
      <c r="B218" s="385">
        <v>2.22</v>
      </c>
    </row>
    <row r="219" ht="16.5" customHeight="1" spans="1:2">
      <c r="A219" s="384" t="s">
        <v>275</v>
      </c>
      <c r="B219" s="385">
        <v>161.24</v>
      </c>
    </row>
    <row r="220" ht="16.5" customHeight="1" spans="1:2">
      <c r="A220" s="384" t="s">
        <v>120</v>
      </c>
      <c r="B220" s="385"/>
    </row>
    <row r="221" ht="16.5" customHeight="1" spans="1:2">
      <c r="A221" s="384" t="s">
        <v>121</v>
      </c>
      <c r="B221" s="385"/>
    </row>
    <row r="222" ht="16.5" customHeight="1" spans="1:2">
      <c r="A222" s="384" t="s">
        <v>276</v>
      </c>
      <c r="B222" s="385"/>
    </row>
    <row r="223" ht="16.5" customHeight="1" spans="1:2">
      <c r="A223" s="384" t="s">
        <v>277</v>
      </c>
      <c r="B223" s="385"/>
    </row>
    <row r="224" ht="16.5" customHeight="1" spans="1:2">
      <c r="A224" s="384" t="s">
        <v>278</v>
      </c>
      <c r="B224" s="385">
        <v>140.31</v>
      </c>
    </row>
    <row r="225" ht="16.5" customHeight="1" spans="1:2">
      <c r="A225" s="384" t="s">
        <v>279</v>
      </c>
      <c r="B225" s="385">
        <v>20.92</v>
      </c>
    </row>
    <row r="226" ht="16.5" customHeight="1" spans="1:2">
      <c r="A226" s="384" t="s">
        <v>280</v>
      </c>
      <c r="B226" s="385">
        <v>268.73</v>
      </c>
    </row>
    <row r="227" ht="16.5" customHeight="1" spans="1:2">
      <c r="A227" s="384" t="s">
        <v>281</v>
      </c>
      <c r="B227" s="385"/>
    </row>
    <row r="228" ht="16.5" customHeight="1" spans="1:2">
      <c r="A228" s="384" t="s">
        <v>282</v>
      </c>
      <c r="B228" s="385"/>
    </row>
    <row r="229" ht="16.5" customHeight="1" spans="1:2">
      <c r="A229" s="384" t="s">
        <v>283</v>
      </c>
      <c r="B229" s="385">
        <v>84.33</v>
      </c>
    </row>
    <row r="230" ht="16.5" customHeight="1" spans="1:2">
      <c r="A230" s="384" t="s">
        <v>284</v>
      </c>
      <c r="B230" s="385">
        <v>49.71</v>
      </c>
    </row>
    <row r="231" ht="16.5" customHeight="1" spans="1:2">
      <c r="A231" s="384" t="s">
        <v>285</v>
      </c>
      <c r="B231" s="385"/>
    </row>
    <row r="232" ht="16.5" customHeight="1" spans="1:2">
      <c r="A232" s="384" t="s">
        <v>286</v>
      </c>
      <c r="B232" s="385">
        <v>134.69</v>
      </c>
    </row>
    <row r="233" ht="16.5" customHeight="1" spans="1:2">
      <c r="A233" s="384" t="s">
        <v>287</v>
      </c>
      <c r="B233" s="385"/>
    </row>
    <row r="234" ht="16.5" customHeight="1" spans="1:2">
      <c r="A234" s="384" t="s">
        <v>288</v>
      </c>
      <c r="B234" s="385"/>
    </row>
    <row r="235" ht="16.5" customHeight="1" spans="1:2">
      <c r="A235" s="384" t="s">
        <v>289</v>
      </c>
      <c r="B235" s="385"/>
    </row>
    <row r="236" ht="16.5" customHeight="1" spans="1:2">
      <c r="A236" s="384" t="s">
        <v>290</v>
      </c>
      <c r="B236" s="385"/>
    </row>
    <row r="237" ht="16.5" customHeight="1" spans="1:2">
      <c r="A237" s="384" t="s">
        <v>291</v>
      </c>
      <c r="B237" s="385"/>
    </row>
    <row r="238" ht="16.5" customHeight="1" spans="1:2">
      <c r="A238" s="384" t="s">
        <v>292</v>
      </c>
      <c r="B238" s="385"/>
    </row>
    <row r="239" ht="16.5" customHeight="1" spans="1:2">
      <c r="A239" s="384" t="s">
        <v>293</v>
      </c>
      <c r="B239" s="385"/>
    </row>
    <row r="240" ht="16.5" customHeight="1" spans="1:2">
      <c r="A240" s="384" t="s">
        <v>294</v>
      </c>
      <c r="B240" s="385"/>
    </row>
    <row r="241" ht="16.5" customHeight="1" spans="1:2">
      <c r="A241" s="384" t="s">
        <v>295</v>
      </c>
      <c r="B241" s="385"/>
    </row>
    <row r="242" ht="16.5" customHeight="1" spans="1:2">
      <c r="A242" s="384" t="s">
        <v>296</v>
      </c>
      <c r="B242" s="385"/>
    </row>
    <row r="243" ht="16.5" customHeight="1" spans="1:2">
      <c r="A243" s="384" t="s">
        <v>297</v>
      </c>
      <c r="B243" s="385"/>
    </row>
    <row r="244" ht="16.5" customHeight="1" spans="1:2">
      <c r="A244" s="384" t="s">
        <v>298</v>
      </c>
      <c r="B244" s="385"/>
    </row>
    <row r="245" ht="16.5" customHeight="1" spans="1:2">
      <c r="A245" s="384" t="s">
        <v>299</v>
      </c>
      <c r="B245" s="385"/>
    </row>
    <row r="246" ht="16.5" customHeight="1" spans="1:2">
      <c r="A246" s="384" t="s">
        <v>300</v>
      </c>
      <c r="B246" s="385"/>
    </row>
    <row r="247" ht="16.5" customHeight="1" spans="1:2">
      <c r="A247" s="384" t="s">
        <v>301</v>
      </c>
      <c r="B247" s="385"/>
    </row>
    <row r="248" ht="16.5" customHeight="1" spans="1:2">
      <c r="A248" s="384" t="s">
        <v>302</v>
      </c>
      <c r="B248" s="385"/>
    </row>
    <row r="249" ht="16.5" customHeight="1" spans="1:2">
      <c r="A249" s="384" t="s">
        <v>303</v>
      </c>
      <c r="B249" s="385">
        <v>1.47</v>
      </c>
    </row>
    <row r="250" ht="16.5" customHeight="1" spans="1:2">
      <c r="A250" s="384" t="s">
        <v>304</v>
      </c>
      <c r="B250" s="385"/>
    </row>
    <row r="251" ht="16.5" customHeight="1" spans="1:2">
      <c r="A251" s="384" t="s">
        <v>305</v>
      </c>
      <c r="B251" s="385"/>
    </row>
    <row r="252" ht="16.5" customHeight="1" spans="1:2">
      <c r="A252" s="384" t="s">
        <v>306</v>
      </c>
      <c r="B252" s="385"/>
    </row>
    <row r="253" ht="16.5" customHeight="1" spans="1:2">
      <c r="A253" s="384" t="s">
        <v>307</v>
      </c>
      <c r="B253" s="385"/>
    </row>
    <row r="254" ht="16.5" customHeight="1" spans="1:2">
      <c r="A254" s="384" t="s">
        <v>308</v>
      </c>
      <c r="B254" s="385"/>
    </row>
    <row r="255" ht="16.5" customHeight="1" spans="1:2">
      <c r="A255" s="384" t="s">
        <v>309</v>
      </c>
      <c r="B255" s="385">
        <v>1.47</v>
      </c>
    </row>
    <row r="256" ht="16.5" customHeight="1" spans="1:2">
      <c r="A256" s="384" t="s">
        <v>310</v>
      </c>
      <c r="B256" s="385"/>
    </row>
    <row r="257" ht="16.5" customHeight="1" spans="1:2">
      <c r="A257" s="384" t="s">
        <v>120</v>
      </c>
      <c r="B257" s="385"/>
    </row>
    <row r="258" ht="16.5" customHeight="1" spans="1:2">
      <c r="A258" s="384" t="s">
        <v>158</v>
      </c>
      <c r="B258" s="385"/>
    </row>
    <row r="259" ht="16.5" customHeight="1" spans="1:2">
      <c r="A259" s="384" t="s">
        <v>311</v>
      </c>
      <c r="B259" s="385"/>
    </row>
    <row r="260" ht="16.5" customHeight="1" spans="1:2">
      <c r="A260" s="384" t="s">
        <v>312</v>
      </c>
      <c r="B260" s="385"/>
    </row>
    <row r="261" ht="16.5" customHeight="1" spans="1:2">
      <c r="A261" s="384" t="s">
        <v>313</v>
      </c>
      <c r="B261" s="385"/>
    </row>
    <row r="262" ht="16.5" customHeight="1" spans="1:2">
      <c r="A262" s="384" t="s">
        <v>314</v>
      </c>
      <c r="B262" s="385"/>
    </row>
    <row r="263" ht="16.5" customHeight="1" spans="1:2">
      <c r="A263" s="384" t="s">
        <v>315</v>
      </c>
      <c r="B263" s="385"/>
    </row>
    <row r="264" ht="16.5" customHeight="1" spans="1:2">
      <c r="A264" s="384" t="s">
        <v>316</v>
      </c>
      <c r="B264" s="385"/>
    </row>
    <row r="265" ht="16.5" customHeight="1" spans="1:2">
      <c r="A265" s="384" t="s">
        <v>317</v>
      </c>
      <c r="B265" s="385"/>
    </row>
    <row r="266" ht="16.5" customHeight="1" spans="1:2">
      <c r="A266" s="384" t="s">
        <v>318</v>
      </c>
      <c r="B266" s="385"/>
    </row>
    <row r="267" ht="16.5" customHeight="1" spans="1:2">
      <c r="A267" s="384" t="s">
        <v>319</v>
      </c>
      <c r="B267" s="385">
        <v>1.59</v>
      </c>
    </row>
    <row r="268" ht="16.5" customHeight="1" spans="1:2">
      <c r="A268" s="384" t="s">
        <v>320</v>
      </c>
      <c r="B268" s="385">
        <v>1.59</v>
      </c>
    </row>
    <row r="269" ht="16.5" customHeight="1" spans="1:2">
      <c r="A269" s="384" t="s">
        <v>321</v>
      </c>
      <c r="B269" s="385"/>
    </row>
    <row r="270" ht="16.5" customHeight="1" spans="1:2">
      <c r="A270" s="384" t="s">
        <v>322</v>
      </c>
      <c r="B270" s="385"/>
    </row>
    <row r="271" ht="16.5" customHeight="1" spans="1:2">
      <c r="A271" s="384" t="s">
        <v>323</v>
      </c>
      <c r="B271" s="385"/>
    </row>
    <row r="272" ht="16.5" customHeight="1" spans="1:2">
      <c r="A272" s="384" t="s">
        <v>324</v>
      </c>
      <c r="B272" s="385"/>
    </row>
    <row r="273" ht="16.5" customHeight="1" spans="1:2">
      <c r="A273" s="384" t="s">
        <v>325</v>
      </c>
      <c r="B273" s="385">
        <v>0.94</v>
      </c>
    </row>
    <row r="274" ht="16.5" customHeight="1" spans="1:2">
      <c r="A274" s="384" t="s">
        <v>326</v>
      </c>
      <c r="B274" s="385"/>
    </row>
    <row r="275" ht="16.5" customHeight="1" spans="1:2">
      <c r="A275" s="384" t="s">
        <v>327</v>
      </c>
      <c r="B275" s="385">
        <v>0.94</v>
      </c>
    </row>
    <row r="276" ht="16.5" customHeight="1" spans="1:2">
      <c r="A276" s="384" t="s">
        <v>328</v>
      </c>
      <c r="B276" s="385">
        <v>52.58</v>
      </c>
    </row>
    <row r="277" ht="16.5" customHeight="1" spans="1:2">
      <c r="A277" s="384" t="s">
        <v>120</v>
      </c>
      <c r="B277" s="385"/>
    </row>
    <row r="278" ht="16.5" customHeight="1" spans="1:2">
      <c r="A278" s="384" t="s">
        <v>121</v>
      </c>
      <c r="B278" s="385"/>
    </row>
    <row r="279" ht="16.5" customHeight="1" spans="1:2">
      <c r="A279" s="384" t="s">
        <v>329</v>
      </c>
      <c r="B279" s="385"/>
    </row>
    <row r="280" ht="16.5" customHeight="1" spans="1:2">
      <c r="A280" s="384" t="s">
        <v>125</v>
      </c>
      <c r="B280" s="385">
        <v>51.46</v>
      </c>
    </row>
    <row r="281" ht="16.5" customHeight="1" spans="1:2">
      <c r="A281" s="384" t="s">
        <v>330</v>
      </c>
      <c r="B281" s="385">
        <v>1.12</v>
      </c>
    </row>
    <row r="282" ht="16.5" customHeight="1" spans="1:2">
      <c r="A282" s="384" t="s">
        <v>331</v>
      </c>
      <c r="B282" s="385"/>
    </row>
    <row r="283" ht="16.5" customHeight="1" spans="1:2">
      <c r="A283" s="384" t="s">
        <v>332</v>
      </c>
      <c r="B283" s="385"/>
    </row>
    <row r="284" ht="16.5" customHeight="1" spans="1:2">
      <c r="A284" s="386" t="s">
        <v>333</v>
      </c>
      <c r="B284" s="383">
        <v>71.62</v>
      </c>
    </row>
    <row r="285" ht="16.5" customHeight="1" spans="1:2">
      <c r="A285" s="384" t="s">
        <v>334</v>
      </c>
      <c r="B285" s="385"/>
    </row>
    <row r="286" ht="16.5" customHeight="1" spans="1:2">
      <c r="A286" s="384" t="s">
        <v>120</v>
      </c>
      <c r="B286" s="385"/>
    </row>
    <row r="287" ht="16.5" customHeight="1" spans="1:2">
      <c r="A287" s="384" t="s">
        <v>121</v>
      </c>
      <c r="B287" s="385"/>
    </row>
    <row r="288" ht="16.5" customHeight="1" spans="1:2">
      <c r="A288" s="384" t="s">
        <v>158</v>
      </c>
      <c r="B288" s="385"/>
    </row>
    <row r="289" ht="16.5" customHeight="1" spans="1:2">
      <c r="A289" s="384" t="s">
        <v>335</v>
      </c>
      <c r="B289" s="385"/>
    </row>
    <row r="290" ht="16.5" customHeight="1" spans="1:2">
      <c r="A290" s="384" t="s">
        <v>336</v>
      </c>
      <c r="B290" s="385"/>
    </row>
    <row r="291" ht="16.5" customHeight="1" spans="1:2">
      <c r="A291" s="384" t="s">
        <v>337</v>
      </c>
      <c r="B291" s="385"/>
    </row>
    <row r="292" ht="16.5" customHeight="1" spans="1:2">
      <c r="A292" s="384" t="s">
        <v>338</v>
      </c>
      <c r="B292" s="385"/>
    </row>
    <row r="293" ht="16.5" customHeight="1" spans="1:2">
      <c r="A293" s="384" t="s">
        <v>339</v>
      </c>
      <c r="B293" s="385"/>
    </row>
    <row r="294" ht="16.5" customHeight="1" spans="1:2">
      <c r="A294" s="384" t="s">
        <v>340</v>
      </c>
      <c r="B294" s="385"/>
    </row>
    <row r="295" ht="16.5" customHeight="1" spans="1:2">
      <c r="A295" s="384" t="s">
        <v>341</v>
      </c>
      <c r="B295" s="385"/>
    </row>
    <row r="296" ht="16.5" customHeight="1" spans="1:2">
      <c r="A296" s="384" t="s">
        <v>342</v>
      </c>
      <c r="B296" s="385"/>
    </row>
    <row r="297" ht="16.5" customHeight="1" spans="1:2">
      <c r="A297" s="384" t="s">
        <v>343</v>
      </c>
      <c r="B297" s="385"/>
    </row>
    <row r="298" ht="16.5" customHeight="1" spans="1:2">
      <c r="A298" s="384" t="s">
        <v>344</v>
      </c>
      <c r="B298" s="385"/>
    </row>
    <row r="299" ht="16.5" customHeight="1" spans="1:2">
      <c r="A299" s="384" t="s">
        <v>345</v>
      </c>
      <c r="B299" s="385"/>
    </row>
    <row r="300" ht="16.5" customHeight="1" spans="1:2">
      <c r="A300" s="384" t="s">
        <v>346</v>
      </c>
      <c r="B300" s="385"/>
    </row>
    <row r="301" ht="16.5" customHeight="1" spans="1:2">
      <c r="A301" s="384" t="s">
        <v>347</v>
      </c>
      <c r="B301" s="385"/>
    </row>
    <row r="302" ht="16.5" customHeight="1" spans="1:2">
      <c r="A302" s="384" t="s">
        <v>348</v>
      </c>
      <c r="B302" s="385"/>
    </row>
    <row r="303" ht="16.5" customHeight="1" spans="1:2">
      <c r="A303" s="384" t="s">
        <v>349</v>
      </c>
      <c r="B303" s="385"/>
    </row>
    <row r="304" ht="16.5" customHeight="1" spans="1:2">
      <c r="A304" s="384" t="s">
        <v>350</v>
      </c>
      <c r="B304" s="385"/>
    </row>
    <row r="305" ht="16.5" customHeight="1" spans="1:2">
      <c r="A305" s="384" t="s">
        <v>351</v>
      </c>
      <c r="B305" s="385"/>
    </row>
    <row r="306" ht="16.5" customHeight="1" spans="1:2">
      <c r="A306" s="384" t="s">
        <v>352</v>
      </c>
      <c r="B306" s="385"/>
    </row>
    <row r="307" ht="16.5" customHeight="1" spans="1:2">
      <c r="A307" s="384" t="s">
        <v>353</v>
      </c>
      <c r="B307" s="385"/>
    </row>
    <row r="308" ht="16.5" customHeight="1" spans="1:2">
      <c r="A308" s="384" t="s">
        <v>354</v>
      </c>
      <c r="B308" s="385"/>
    </row>
    <row r="309" ht="16.5" customHeight="1" spans="1:2">
      <c r="A309" s="384" t="s">
        <v>355</v>
      </c>
      <c r="B309" s="385"/>
    </row>
    <row r="310" ht="16.5" customHeight="1" spans="1:2">
      <c r="A310" s="384" t="s">
        <v>356</v>
      </c>
      <c r="B310" s="385">
        <v>4.84</v>
      </c>
    </row>
    <row r="311" ht="16.5" customHeight="1" spans="1:2">
      <c r="A311" s="384" t="s">
        <v>357</v>
      </c>
      <c r="B311" s="385"/>
    </row>
    <row r="312" ht="16.5" customHeight="1" spans="1:2">
      <c r="A312" s="384" t="s">
        <v>358</v>
      </c>
      <c r="B312" s="385"/>
    </row>
    <row r="313" ht="16.5" customHeight="1" spans="1:2">
      <c r="A313" s="384" t="s">
        <v>359</v>
      </c>
      <c r="B313" s="385">
        <v>4.84</v>
      </c>
    </row>
    <row r="314" ht="16.5" customHeight="1" spans="1:2">
      <c r="A314" s="384" t="s">
        <v>360</v>
      </c>
      <c r="B314" s="385">
        <v>66.78</v>
      </c>
    </row>
    <row r="315" ht="16.5" customHeight="1" spans="1:2">
      <c r="A315" s="384" t="s">
        <v>361</v>
      </c>
      <c r="B315" s="385">
        <v>34.75</v>
      </c>
    </row>
    <row r="316" ht="16.5" customHeight="1" spans="1:2">
      <c r="A316" s="384" t="s">
        <v>362</v>
      </c>
      <c r="B316" s="385">
        <v>18.91</v>
      </c>
    </row>
    <row r="317" ht="16.5" customHeight="1" spans="1:2">
      <c r="A317" s="384" t="s">
        <v>363</v>
      </c>
      <c r="B317" s="385">
        <v>7.44</v>
      </c>
    </row>
    <row r="318" ht="16.5" customHeight="1" spans="1:2">
      <c r="A318" s="384" t="s">
        <v>364</v>
      </c>
      <c r="B318" s="385">
        <v>5.68</v>
      </c>
    </row>
    <row r="319" ht="16.5" customHeight="1" spans="1:2">
      <c r="A319" s="384" t="s">
        <v>365</v>
      </c>
      <c r="B319" s="385"/>
    </row>
    <row r="320" ht="16.5" customHeight="1" spans="1:2">
      <c r="A320" s="384" t="s">
        <v>366</v>
      </c>
      <c r="B320" s="385"/>
    </row>
    <row r="321" ht="16.5" customHeight="1" spans="1:2">
      <c r="A321" s="384" t="s">
        <v>367</v>
      </c>
      <c r="B321" s="385"/>
    </row>
    <row r="322" ht="16.5" customHeight="1" spans="1:2">
      <c r="A322" s="384" t="s">
        <v>368</v>
      </c>
      <c r="B322" s="385"/>
    </row>
    <row r="323" ht="16.5" customHeight="1" spans="1:2">
      <c r="A323" s="384" t="s">
        <v>369</v>
      </c>
      <c r="B323" s="385"/>
    </row>
    <row r="324" ht="16.5" customHeight="1" spans="1:2">
      <c r="A324" s="384" t="s">
        <v>370</v>
      </c>
      <c r="B324" s="385"/>
    </row>
    <row r="325" ht="16.5" customHeight="1" spans="1:2">
      <c r="A325" s="384" t="s">
        <v>371</v>
      </c>
      <c r="B325" s="385"/>
    </row>
    <row r="326" ht="16.5" customHeight="1" spans="1:2">
      <c r="A326" s="384" t="s">
        <v>372</v>
      </c>
      <c r="B326" s="385"/>
    </row>
    <row r="327" ht="16.5" customHeight="1" spans="1:2">
      <c r="A327" s="384" t="s">
        <v>120</v>
      </c>
      <c r="B327" s="385"/>
    </row>
    <row r="328" ht="16.5" customHeight="1" spans="1:2">
      <c r="A328" s="384" t="s">
        <v>121</v>
      </c>
      <c r="B328" s="385"/>
    </row>
    <row r="329" ht="16.5" customHeight="1" spans="1:2">
      <c r="A329" s="384" t="s">
        <v>373</v>
      </c>
      <c r="B329" s="385"/>
    </row>
    <row r="330" ht="16.5" customHeight="1" spans="1:2">
      <c r="A330" s="384" t="s">
        <v>374</v>
      </c>
      <c r="B330" s="385"/>
    </row>
    <row r="331" ht="16.5" customHeight="1" spans="1:2">
      <c r="A331" s="384" t="s">
        <v>125</v>
      </c>
      <c r="B331" s="385"/>
    </row>
    <row r="332" ht="16.5" customHeight="1" spans="1:2">
      <c r="A332" s="384" t="s">
        <v>375</v>
      </c>
      <c r="B332" s="385"/>
    </row>
    <row r="333" ht="16.5" customHeight="1" spans="1:2">
      <c r="A333" s="384" t="s">
        <v>376</v>
      </c>
      <c r="B333" s="385"/>
    </row>
    <row r="334" ht="16.5" customHeight="1" spans="1:2">
      <c r="A334" s="384" t="s">
        <v>377</v>
      </c>
      <c r="B334" s="385"/>
    </row>
    <row r="335" ht="16.5" customHeight="1" spans="1:2">
      <c r="A335" s="384" t="s">
        <v>378</v>
      </c>
      <c r="B335" s="385"/>
    </row>
    <row r="336" ht="16.5" customHeight="1" spans="1:2">
      <c r="A336" s="386" t="s">
        <v>379</v>
      </c>
      <c r="B336" s="383">
        <v>147.52</v>
      </c>
    </row>
    <row r="337" ht="16.5" customHeight="1" spans="1:2">
      <c r="A337" s="384" t="s">
        <v>380</v>
      </c>
      <c r="B337" s="385"/>
    </row>
    <row r="338" ht="16.5" customHeight="1" spans="1:2">
      <c r="A338" s="384" t="s">
        <v>120</v>
      </c>
      <c r="B338" s="385"/>
    </row>
    <row r="339" ht="16.5" customHeight="1" spans="1:2">
      <c r="A339" s="384" t="s">
        <v>121</v>
      </c>
      <c r="B339" s="385"/>
    </row>
    <row r="340" ht="16.5" customHeight="1" spans="1:2">
      <c r="A340" s="384" t="s">
        <v>381</v>
      </c>
      <c r="B340" s="385"/>
    </row>
    <row r="341" ht="16.5" customHeight="1" spans="1:2">
      <c r="A341" s="384" t="s">
        <v>382</v>
      </c>
      <c r="B341" s="385"/>
    </row>
    <row r="342" ht="16.5" customHeight="1" spans="1:2">
      <c r="A342" s="384" t="s">
        <v>383</v>
      </c>
      <c r="B342" s="385"/>
    </row>
    <row r="343" ht="16.5" customHeight="1" spans="1:2">
      <c r="A343" s="384" t="s">
        <v>384</v>
      </c>
      <c r="B343" s="385"/>
    </row>
    <row r="344" ht="16.5" customHeight="1" spans="1:2">
      <c r="A344" s="384" t="s">
        <v>385</v>
      </c>
      <c r="B344" s="385"/>
    </row>
    <row r="345" ht="16.5" customHeight="1" spans="1:2">
      <c r="A345" s="384" t="s">
        <v>386</v>
      </c>
      <c r="B345" s="385"/>
    </row>
    <row r="346" ht="16.5" customHeight="1" spans="1:2">
      <c r="A346" s="384" t="s">
        <v>387</v>
      </c>
      <c r="B346" s="385">
        <v>4.78</v>
      </c>
    </row>
    <row r="347" ht="16.5" customHeight="1" spans="1:2">
      <c r="A347" s="384" t="s">
        <v>388</v>
      </c>
      <c r="B347" s="385"/>
    </row>
    <row r="348" ht="16.5" customHeight="1" spans="1:2">
      <c r="A348" s="384" t="s">
        <v>389</v>
      </c>
      <c r="B348" s="385"/>
    </row>
    <row r="349" ht="16.5" customHeight="1" spans="1:2">
      <c r="A349" s="384" t="s">
        <v>390</v>
      </c>
      <c r="B349" s="385">
        <v>1.2</v>
      </c>
    </row>
    <row r="350" ht="16.5" customHeight="1" spans="1:2">
      <c r="A350" s="384" t="s">
        <v>391</v>
      </c>
      <c r="B350" s="385"/>
    </row>
    <row r="351" ht="16.5" customHeight="1" spans="1:2">
      <c r="A351" s="384" t="s">
        <v>392</v>
      </c>
      <c r="B351" s="385">
        <v>3.58</v>
      </c>
    </row>
    <row r="352" ht="16.5" customHeight="1" spans="1:2">
      <c r="A352" s="384" t="s">
        <v>393</v>
      </c>
      <c r="B352" s="385">
        <v>112.36</v>
      </c>
    </row>
    <row r="353" ht="16.5" customHeight="1" spans="1:2">
      <c r="A353" s="384" t="s">
        <v>394</v>
      </c>
      <c r="B353" s="385"/>
    </row>
    <row r="354" ht="16.5" customHeight="1" spans="1:2">
      <c r="A354" s="384" t="s">
        <v>395</v>
      </c>
      <c r="B354" s="385">
        <v>101.36</v>
      </c>
    </row>
    <row r="355" ht="16.5" customHeight="1" spans="1:2">
      <c r="A355" s="384" t="s">
        <v>396</v>
      </c>
      <c r="B355" s="385"/>
    </row>
    <row r="356" ht="16.5" customHeight="1" spans="1:2">
      <c r="A356" s="384" t="s">
        <v>397</v>
      </c>
      <c r="B356" s="385">
        <v>11</v>
      </c>
    </row>
    <row r="357" ht="16.5" customHeight="1" spans="1:2">
      <c r="A357" s="384" t="s">
        <v>398</v>
      </c>
      <c r="B357" s="385"/>
    </row>
    <row r="358" ht="16.5" customHeight="1" spans="1:2">
      <c r="A358" s="384" t="s">
        <v>399</v>
      </c>
      <c r="B358" s="385"/>
    </row>
    <row r="359" ht="16.5" customHeight="1" spans="1:2">
      <c r="A359" s="384" t="s">
        <v>400</v>
      </c>
      <c r="B359" s="385">
        <v>30.39</v>
      </c>
    </row>
    <row r="360" ht="16.5" customHeight="1" spans="1:2">
      <c r="A360" s="384" t="s">
        <v>401</v>
      </c>
      <c r="B360" s="385">
        <v>30.39</v>
      </c>
    </row>
    <row r="361" ht="16.5" customHeight="1" spans="1:2">
      <c r="A361" s="384" t="s">
        <v>402</v>
      </c>
      <c r="B361" s="385"/>
    </row>
    <row r="362" ht="16.5" customHeight="1" spans="1:2">
      <c r="A362" s="384" t="s">
        <v>403</v>
      </c>
      <c r="B362" s="385"/>
    </row>
    <row r="363" ht="16.5" customHeight="1" spans="1:2">
      <c r="A363" s="386" t="s">
        <v>404</v>
      </c>
      <c r="B363" s="383">
        <v>128.76</v>
      </c>
    </row>
    <row r="364" ht="16.5" customHeight="1" spans="1:2">
      <c r="A364" s="384" t="s">
        <v>405</v>
      </c>
      <c r="B364" s="385">
        <v>128.76</v>
      </c>
    </row>
    <row r="365" ht="16.5" customHeight="1" spans="1:2">
      <c r="A365" s="384" t="s">
        <v>120</v>
      </c>
      <c r="B365" s="385"/>
    </row>
    <row r="366" ht="16.5" customHeight="1" spans="1:2">
      <c r="A366" s="384" t="s">
        <v>406</v>
      </c>
      <c r="B366" s="385">
        <v>124.32</v>
      </c>
    </row>
    <row r="367" ht="16.5" customHeight="1" spans="1:2">
      <c r="A367" s="384" t="s">
        <v>407</v>
      </c>
      <c r="B367" s="385">
        <v>4.43</v>
      </c>
    </row>
    <row r="368" ht="16.5" customHeight="1" spans="1:2">
      <c r="A368" s="384" t="s">
        <v>408</v>
      </c>
      <c r="B368" s="385"/>
    </row>
    <row r="369" ht="16.5" customHeight="1" spans="1:2">
      <c r="A369" s="384" t="s">
        <v>409</v>
      </c>
      <c r="B369" s="385"/>
    </row>
    <row r="370" ht="16.5" customHeight="1" spans="1:2">
      <c r="A370" s="384" t="s">
        <v>410</v>
      </c>
      <c r="B370" s="385"/>
    </row>
    <row r="371" ht="16.5" customHeight="1" spans="1:2">
      <c r="A371" s="384" t="s">
        <v>411</v>
      </c>
      <c r="B371" s="385"/>
    </row>
    <row r="372" ht="16.5" customHeight="1" spans="1:2">
      <c r="A372" s="384" t="s">
        <v>412</v>
      </c>
      <c r="B372" s="385"/>
    </row>
    <row r="373" ht="16.5" customHeight="1" spans="1:2">
      <c r="A373" s="384" t="s">
        <v>413</v>
      </c>
      <c r="B373" s="385"/>
    </row>
    <row r="374" ht="16.5" customHeight="1" spans="1:2">
      <c r="A374" s="384" t="s">
        <v>414</v>
      </c>
      <c r="B374" s="385"/>
    </row>
    <row r="375" ht="16.5" customHeight="1" spans="1:2">
      <c r="A375" s="384" t="s">
        <v>415</v>
      </c>
      <c r="B375" s="385"/>
    </row>
    <row r="376" ht="16.5" customHeight="1" spans="1:2">
      <c r="A376" s="384" t="s">
        <v>416</v>
      </c>
      <c r="B376" s="385">
        <v>1.87</v>
      </c>
    </row>
    <row r="377" ht="16.5" customHeight="1" spans="1:2">
      <c r="A377" s="384" t="s">
        <v>417</v>
      </c>
      <c r="B377" s="385">
        <v>1.87</v>
      </c>
    </row>
    <row r="378" ht="16.5" customHeight="1" spans="1:2">
      <c r="A378" s="386" t="s">
        <v>418</v>
      </c>
      <c r="B378" s="383">
        <v>451.34</v>
      </c>
    </row>
    <row r="379" ht="16.5" customHeight="1" spans="1:2">
      <c r="A379" s="384" t="s">
        <v>419</v>
      </c>
      <c r="B379" s="385">
        <v>96.21</v>
      </c>
    </row>
    <row r="380" ht="16.5" customHeight="1" spans="1:2">
      <c r="A380" s="384" t="s">
        <v>120</v>
      </c>
      <c r="B380" s="385"/>
    </row>
    <row r="381" ht="16.5" customHeight="1" spans="1:2">
      <c r="A381" s="384" t="s">
        <v>121</v>
      </c>
      <c r="B381" s="385"/>
    </row>
    <row r="382" ht="16.5" customHeight="1" spans="1:2">
      <c r="A382" s="384" t="s">
        <v>125</v>
      </c>
      <c r="B382" s="385">
        <v>74.28</v>
      </c>
    </row>
    <row r="383" ht="16.5" customHeight="1" spans="1:2">
      <c r="A383" s="384" t="s">
        <v>420</v>
      </c>
      <c r="B383" s="385"/>
    </row>
    <row r="384" ht="16.5" customHeight="1" spans="1:2">
      <c r="A384" s="384" t="s">
        <v>421</v>
      </c>
      <c r="B384" s="385"/>
    </row>
    <row r="385" ht="16.5" customHeight="1" spans="1:2">
      <c r="A385" s="384" t="s">
        <v>422</v>
      </c>
      <c r="B385" s="385"/>
    </row>
    <row r="386" ht="16.5" customHeight="1" spans="1:2">
      <c r="A386" s="384" t="s">
        <v>423</v>
      </c>
      <c r="B386" s="385"/>
    </row>
    <row r="387" ht="16.5" customHeight="1" spans="1:2">
      <c r="A387" s="384" t="s">
        <v>424</v>
      </c>
      <c r="B387" s="385"/>
    </row>
    <row r="388" ht="16.5" customHeight="1" spans="1:2">
      <c r="A388" s="384" t="s">
        <v>425</v>
      </c>
      <c r="B388" s="385"/>
    </row>
    <row r="389" ht="16.5" customHeight="1" spans="1:2">
      <c r="A389" s="384" t="s">
        <v>426</v>
      </c>
      <c r="B389" s="385">
        <v>2.29</v>
      </c>
    </row>
    <row r="390" ht="16.5" customHeight="1" spans="1:2">
      <c r="A390" s="384" t="s">
        <v>427</v>
      </c>
      <c r="B390" s="385"/>
    </row>
    <row r="391" ht="16.5" customHeight="1" spans="1:2">
      <c r="A391" s="384" t="s">
        <v>428</v>
      </c>
      <c r="B391" s="385"/>
    </row>
    <row r="392" ht="16.5" customHeight="1" spans="1:2">
      <c r="A392" s="384" t="s">
        <v>429</v>
      </c>
      <c r="B392" s="385">
        <v>9.5</v>
      </c>
    </row>
    <row r="393" ht="16.5" customHeight="1" spans="1:2">
      <c r="A393" s="384" t="s">
        <v>430</v>
      </c>
      <c r="B393" s="385"/>
    </row>
    <row r="394" ht="16.5" customHeight="1" spans="1:2">
      <c r="A394" s="384" t="s">
        <v>431</v>
      </c>
      <c r="B394" s="385"/>
    </row>
    <row r="395" ht="16.5" customHeight="1" spans="1:2">
      <c r="A395" s="384" t="s">
        <v>432</v>
      </c>
      <c r="B395" s="385">
        <v>10.14</v>
      </c>
    </row>
    <row r="396" ht="16.5" customHeight="1" spans="1:2">
      <c r="A396" s="384" t="s">
        <v>433</v>
      </c>
      <c r="B396" s="385">
        <v>22.45</v>
      </c>
    </row>
    <row r="397" ht="16.5" customHeight="1" spans="1:2">
      <c r="A397" s="384" t="s">
        <v>120</v>
      </c>
      <c r="B397" s="385"/>
    </row>
    <row r="398" ht="16.5" customHeight="1" spans="1:2">
      <c r="A398" s="384" t="s">
        <v>121</v>
      </c>
      <c r="B398" s="385"/>
    </row>
    <row r="399" ht="16.5" customHeight="1" spans="1:2">
      <c r="A399" s="384" t="s">
        <v>434</v>
      </c>
      <c r="B399" s="385"/>
    </row>
    <row r="400" ht="16.5" customHeight="1" spans="1:2">
      <c r="A400" s="384" t="s">
        <v>435</v>
      </c>
      <c r="B400" s="385">
        <v>0.25</v>
      </c>
    </row>
    <row r="401" ht="16.5" customHeight="1" spans="1:2">
      <c r="A401" s="384" t="s">
        <v>436</v>
      </c>
      <c r="B401" s="385"/>
    </row>
    <row r="402" ht="16.5" customHeight="1" spans="1:2">
      <c r="A402" s="384" t="s">
        <v>437</v>
      </c>
      <c r="B402" s="385"/>
    </row>
    <row r="403" ht="16.5" customHeight="1" spans="1:2">
      <c r="A403" s="384" t="s">
        <v>438</v>
      </c>
      <c r="B403" s="385"/>
    </row>
    <row r="404" ht="16.5" customHeight="1" spans="1:2">
      <c r="A404" s="384" t="s">
        <v>439</v>
      </c>
      <c r="B404" s="385"/>
    </row>
    <row r="405" ht="16.5" customHeight="1" spans="1:2">
      <c r="A405" s="384" t="s">
        <v>440</v>
      </c>
      <c r="B405" s="385"/>
    </row>
    <row r="406" ht="16.5" customHeight="1" spans="1:2">
      <c r="A406" s="384" t="s">
        <v>441</v>
      </c>
      <c r="B406" s="385">
        <v>22.21</v>
      </c>
    </row>
    <row r="407" ht="16.5" customHeight="1" spans="1:2">
      <c r="A407" s="384" t="s">
        <v>442</v>
      </c>
      <c r="B407" s="385"/>
    </row>
    <row r="408" ht="16.5" customHeight="1" spans="1:2">
      <c r="A408" s="384" t="s">
        <v>443</v>
      </c>
      <c r="B408" s="385">
        <v>34.01</v>
      </c>
    </row>
    <row r="409" ht="16.5" customHeight="1" spans="1:2">
      <c r="A409" s="384" t="s">
        <v>120</v>
      </c>
      <c r="B409" s="385"/>
    </row>
    <row r="410" ht="16.5" customHeight="1" spans="1:2">
      <c r="A410" s="384" t="s">
        <v>158</v>
      </c>
      <c r="B410" s="385"/>
    </row>
    <row r="411" ht="16.5" customHeight="1" spans="1:2">
      <c r="A411" s="384" t="s">
        <v>444</v>
      </c>
      <c r="B411" s="385"/>
    </row>
    <row r="412" ht="16.5" customHeight="1" spans="1:2">
      <c r="A412" s="384" t="s">
        <v>445</v>
      </c>
      <c r="B412" s="385"/>
    </row>
    <row r="413" ht="16.5" customHeight="1" spans="1:2">
      <c r="A413" s="384" t="s">
        <v>446</v>
      </c>
      <c r="B413" s="385"/>
    </row>
    <row r="414" ht="16.5" customHeight="1" spans="1:2">
      <c r="A414" s="384" t="s">
        <v>447</v>
      </c>
      <c r="B414" s="385"/>
    </row>
    <row r="415" ht="16.5" customHeight="1" spans="1:2">
      <c r="A415" s="384" t="s">
        <v>448</v>
      </c>
      <c r="B415" s="385"/>
    </row>
    <row r="416" ht="16.5" customHeight="1" spans="1:2">
      <c r="A416" s="384" t="s">
        <v>449</v>
      </c>
      <c r="B416" s="385"/>
    </row>
    <row r="417" ht="16.5" customHeight="1" spans="1:2">
      <c r="A417" s="384" t="s">
        <v>450</v>
      </c>
      <c r="B417" s="385">
        <v>24.89</v>
      </c>
    </row>
    <row r="418" ht="16.5" customHeight="1" spans="1:2">
      <c r="A418" s="384" t="s">
        <v>451</v>
      </c>
      <c r="B418" s="385"/>
    </row>
    <row r="419" ht="16.5" customHeight="1" spans="1:2">
      <c r="A419" s="384" t="s">
        <v>452</v>
      </c>
      <c r="B419" s="385">
        <v>0.53</v>
      </c>
    </row>
    <row r="420" ht="16.5" customHeight="1" spans="1:2">
      <c r="A420" s="384" t="s">
        <v>453</v>
      </c>
      <c r="B420" s="385"/>
    </row>
    <row r="421" ht="16.5" customHeight="1" spans="1:2">
      <c r="A421" s="384" t="s">
        <v>454</v>
      </c>
      <c r="B421" s="385"/>
    </row>
    <row r="422" ht="16.5" customHeight="1" spans="1:2">
      <c r="A422" s="384" t="s">
        <v>455</v>
      </c>
      <c r="B422" s="385"/>
    </row>
    <row r="423" ht="16.5" customHeight="1" spans="1:2">
      <c r="A423" s="384" t="s">
        <v>456</v>
      </c>
      <c r="B423" s="385">
        <v>8.59</v>
      </c>
    </row>
    <row r="424" ht="16.5" customHeight="1" spans="1:2">
      <c r="A424" s="384" t="s">
        <v>457</v>
      </c>
      <c r="B424" s="385">
        <v>9</v>
      </c>
    </row>
    <row r="425" ht="16.5" customHeight="1" spans="1:2">
      <c r="A425" s="384" t="s">
        <v>458</v>
      </c>
      <c r="B425" s="385"/>
    </row>
    <row r="426" ht="16.5" customHeight="1" spans="1:2">
      <c r="A426" s="384" t="s">
        <v>459</v>
      </c>
      <c r="B426" s="385"/>
    </row>
    <row r="427" ht="16.5" customHeight="1" spans="1:2">
      <c r="A427" s="384" t="s">
        <v>460</v>
      </c>
      <c r="B427" s="385"/>
    </row>
    <row r="428" ht="16.5" customHeight="1" spans="1:2">
      <c r="A428" s="384" t="s">
        <v>461</v>
      </c>
      <c r="B428" s="385">
        <v>9</v>
      </c>
    </row>
    <row r="429" ht="16.5" customHeight="1" spans="1:2">
      <c r="A429" s="384" t="s">
        <v>462</v>
      </c>
      <c r="B429" s="385">
        <v>289.66</v>
      </c>
    </row>
    <row r="430" ht="16.5" customHeight="1" spans="1:2">
      <c r="A430" s="384" t="s">
        <v>463</v>
      </c>
      <c r="B430" s="385">
        <v>35</v>
      </c>
    </row>
    <row r="431" ht="16.5" customHeight="1" spans="1:2">
      <c r="A431" s="384" t="s">
        <v>464</v>
      </c>
      <c r="B431" s="385">
        <v>254.66</v>
      </c>
    </row>
    <row r="432" ht="16.5" customHeight="1" spans="1:2">
      <c r="A432" s="384" t="s">
        <v>465</v>
      </c>
      <c r="B432" s="385"/>
    </row>
    <row r="433" ht="16.5" customHeight="1" spans="1:2">
      <c r="A433" s="384" t="s">
        <v>466</v>
      </c>
      <c r="B433" s="385"/>
    </row>
    <row r="434" ht="16.5" customHeight="1" spans="1:2">
      <c r="A434" s="384" t="s">
        <v>467</v>
      </c>
      <c r="B434" s="385"/>
    </row>
    <row r="435" ht="16.5" customHeight="1" spans="1:2">
      <c r="A435" s="384" t="s">
        <v>468</v>
      </c>
      <c r="B435" s="385"/>
    </row>
    <row r="436" ht="16.5" customHeight="1" spans="1:2">
      <c r="A436" s="384" t="s">
        <v>469</v>
      </c>
      <c r="B436" s="385"/>
    </row>
    <row r="437" ht="16.5" customHeight="1" spans="1:2">
      <c r="A437" s="384" t="s">
        <v>470</v>
      </c>
      <c r="B437" s="385"/>
    </row>
    <row r="438" ht="16.5" customHeight="1" spans="1:2">
      <c r="A438" s="384" t="s">
        <v>471</v>
      </c>
      <c r="B438" s="385"/>
    </row>
    <row r="439" ht="16.5" customHeight="1" spans="1:2">
      <c r="A439" s="386" t="s">
        <v>472</v>
      </c>
      <c r="B439" s="383">
        <v>452.47</v>
      </c>
    </row>
    <row r="440" ht="16.5" customHeight="1" spans="1:2">
      <c r="A440" s="384" t="s">
        <v>473</v>
      </c>
      <c r="B440" s="385">
        <v>452.47</v>
      </c>
    </row>
    <row r="441" ht="16.5" customHeight="1" spans="1:2">
      <c r="A441" s="384" t="s">
        <v>120</v>
      </c>
      <c r="B441" s="385"/>
    </row>
    <row r="442" ht="16.5" customHeight="1" spans="1:2">
      <c r="A442" s="384" t="s">
        <v>121</v>
      </c>
      <c r="B442" s="385"/>
    </row>
    <row r="443" ht="16.5" customHeight="1" spans="1:2">
      <c r="A443" s="384" t="s">
        <v>474</v>
      </c>
      <c r="B443" s="385">
        <v>450.57</v>
      </c>
    </row>
    <row r="444" ht="16.5" customHeight="1" spans="1:2">
      <c r="A444" s="384" t="s">
        <v>475</v>
      </c>
      <c r="B444" s="385">
        <v>1.9</v>
      </c>
    </row>
    <row r="445" ht="16.5" customHeight="1" spans="1:2">
      <c r="A445" s="384" t="s">
        <v>476</v>
      </c>
      <c r="B445" s="385"/>
    </row>
    <row r="446" ht="16.5" customHeight="1" spans="1:2">
      <c r="A446" s="384" t="s">
        <v>477</v>
      </c>
      <c r="B446" s="385"/>
    </row>
    <row r="447" ht="16.5" customHeight="1" spans="1:2">
      <c r="A447" s="384" t="s">
        <v>478</v>
      </c>
      <c r="B447" s="385"/>
    </row>
    <row r="448" ht="16.5" customHeight="1" spans="1:2">
      <c r="A448" s="384" t="s">
        <v>479</v>
      </c>
      <c r="B448" s="385"/>
    </row>
    <row r="449" ht="16.5" customHeight="1" spans="1:2">
      <c r="A449" s="384" t="s">
        <v>480</v>
      </c>
      <c r="B449" s="385"/>
    </row>
    <row r="450" ht="16.5" customHeight="1" spans="1:2">
      <c r="A450" s="384" t="s">
        <v>481</v>
      </c>
      <c r="B450" s="385"/>
    </row>
    <row r="451" ht="16.5" customHeight="1" spans="1:2">
      <c r="A451" s="384" t="s">
        <v>482</v>
      </c>
      <c r="B451" s="385"/>
    </row>
    <row r="452" ht="16.5" customHeight="1" spans="1:2">
      <c r="A452" s="384" t="s">
        <v>483</v>
      </c>
      <c r="B452" s="385"/>
    </row>
    <row r="453" ht="16.5" customHeight="1" spans="1:2">
      <c r="A453" s="384" t="s">
        <v>120</v>
      </c>
      <c r="B453" s="385"/>
    </row>
    <row r="454" ht="16.5" customHeight="1" spans="1:2">
      <c r="A454" s="384" t="s">
        <v>484</v>
      </c>
      <c r="B454" s="385"/>
    </row>
    <row r="455" ht="16.5" customHeight="1" spans="1:2">
      <c r="A455" s="384" t="s">
        <v>485</v>
      </c>
      <c r="B455" s="385"/>
    </row>
    <row r="456" ht="16.5" customHeight="1" spans="1:2">
      <c r="A456" s="384" t="s">
        <v>486</v>
      </c>
      <c r="B456" s="385"/>
    </row>
    <row r="457" ht="16.5" customHeight="1" spans="1:2">
      <c r="A457" s="384" t="s">
        <v>487</v>
      </c>
      <c r="B457" s="385"/>
    </row>
    <row r="458" ht="16.5" customHeight="1" spans="1:2">
      <c r="A458" s="384" t="s">
        <v>488</v>
      </c>
      <c r="B458" s="385"/>
    </row>
    <row r="459" ht="16.5" customHeight="1" spans="1:2">
      <c r="A459" s="384" t="s">
        <v>489</v>
      </c>
      <c r="B459" s="385"/>
    </row>
    <row r="460" ht="16.5" customHeight="1" spans="1:2">
      <c r="A460" s="384" t="s">
        <v>490</v>
      </c>
      <c r="B460" s="385"/>
    </row>
    <row r="461" ht="16.5" customHeight="1" spans="1:2">
      <c r="A461" s="386" t="s">
        <v>491</v>
      </c>
      <c r="B461" s="383"/>
    </row>
    <row r="462" ht="16.5" customHeight="1" spans="1:2">
      <c r="A462" s="384" t="s">
        <v>492</v>
      </c>
      <c r="B462" s="385"/>
    </row>
    <row r="463" ht="16.5" customHeight="1" spans="1:2">
      <c r="A463" s="384" t="s">
        <v>120</v>
      </c>
      <c r="B463" s="385"/>
    </row>
    <row r="464" ht="16.5" customHeight="1" spans="1:2">
      <c r="A464" s="384" t="s">
        <v>121</v>
      </c>
      <c r="B464" s="385"/>
    </row>
    <row r="465" ht="16.5" customHeight="1" spans="1:2">
      <c r="A465" s="384" t="s">
        <v>493</v>
      </c>
      <c r="B465" s="385"/>
    </row>
    <row r="466" ht="16.5" customHeight="1" spans="1:2">
      <c r="A466" s="384" t="s">
        <v>125</v>
      </c>
      <c r="B466" s="385"/>
    </row>
    <row r="467" ht="16.5" customHeight="1" spans="1:2">
      <c r="A467" s="384" t="s">
        <v>494</v>
      </c>
      <c r="B467" s="385"/>
    </row>
    <row r="468" ht="16.5" customHeight="1" spans="1:2">
      <c r="A468" s="384" t="s">
        <v>495</v>
      </c>
      <c r="B468" s="385"/>
    </row>
    <row r="469" ht="16.5" customHeight="1" spans="1:2">
      <c r="A469" s="384" t="s">
        <v>120</v>
      </c>
      <c r="B469" s="385"/>
    </row>
    <row r="470" ht="16.5" customHeight="1" spans="1:2">
      <c r="A470" s="384" t="s">
        <v>121</v>
      </c>
      <c r="B470" s="385"/>
    </row>
    <row r="471" ht="16.5" customHeight="1" spans="1:2">
      <c r="A471" s="384" t="s">
        <v>496</v>
      </c>
      <c r="B471" s="385"/>
    </row>
    <row r="472" ht="16.5" customHeight="1" spans="1:2">
      <c r="A472" s="384" t="s">
        <v>120</v>
      </c>
      <c r="B472" s="385"/>
    </row>
    <row r="473" ht="16.5" customHeight="1" spans="1:2">
      <c r="A473" s="384" t="s">
        <v>121</v>
      </c>
      <c r="B473" s="385"/>
    </row>
    <row r="474" ht="16.5" customHeight="1" spans="1:2">
      <c r="A474" s="384" t="s">
        <v>158</v>
      </c>
      <c r="B474" s="385"/>
    </row>
    <row r="475" ht="16.5" customHeight="1" spans="1:2">
      <c r="A475" s="384" t="s">
        <v>497</v>
      </c>
      <c r="B475" s="385"/>
    </row>
    <row r="476" ht="16.5" customHeight="1" spans="1:2">
      <c r="A476" s="384" t="s">
        <v>498</v>
      </c>
      <c r="B476" s="385"/>
    </row>
    <row r="477" ht="16.5" customHeight="1" spans="1:2">
      <c r="A477" s="386" t="s">
        <v>499</v>
      </c>
      <c r="B477" s="383"/>
    </row>
    <row r="478" ht="16.5" customHeight="1" spans="1:2">
      <c r="A478" s="384" t="s">
        <v>500</v>
      </c>
      <c r="B478" s="385"/>
    </row>
    <row r="479" ht="16.5" customHeight="1" spans="1:2">
      <c r="A479" s="384" t="s">
        <v>120</v>
      </c>
      <c r="B479" s="385"/>
    </row>
    <row r="480" ht="16.5" customHeight="1" spans="1:2">
      <c r="A480" s="384" t="s">
        <v>121</v>
      </c>
      <c r="B480" s="385"/>
    </row>
    <row r="481" ht="16.5" customHeight="1" spans="1:2">
      <c r="A481" s="384" t="s">
        <v>501</v>
      </c>
      <c r="B481" s="385"/>
    </row>
    <row r="482" ht="16.5" customHeight="1" spans="1:2">
      <c r="A482" s="384" t="s">
        <v>502</v>
      </c>
      <c r="B482" s="385"/>
    </row>
    <row r="483" ht="16.5" customHeight="1" spans="1:2">
      <c r="A483" s="384" t="s">
        <v>503</v>
      </c>
      <c r="B483" s="385"/>
    </row>
    <row r="484" ht="16.5" customHeight="1" spans="1:2">
      <c r="A484" s="384" t="s">
        <v>504</v>
      </c>
      <c r="B484" s="385"/>
    </row>
    <row r="485" ht="16.5" customHeight="1" spans="1:2">
      <c r="A485" s="384" t="s">
        <v>505</v>
      </c>
      <c r="B485" s="385"/>
    </row>
    <row r="486" ht="16.5" customHeight="1" spans="1:2">
      <c r="A486" s="384" t="s">
        <v>506</v>
      </c>
      <c r="B486" s="385"/>
    </row>
    <row r="487" ht="16.5" customHeight="1" spans="1:2">
      <c r="A487" s="386" t="s">
        <v>507</v>
      </c>
      <c r="B487" s="383"/>
    </row>
    <row r="488" ht="16.5" customHeight="1" spans="1:2">
      <c r="A488" s="384" t="s">
        <v>508</v>
      </c>
      <c r="B488" s="385"/>
    </row>
    <row r="489" ht="16.5" customHeight="1" spans="1:2">
      <c r="A489" s="384" t="s">
        <v>509</v>
      </c>
      <c r="B489" s="385"/>
    </row>
    <row r="490" ht="16.5" customHeight="1" spans="1:2">
      <c r="A490" s="384" t="s">
        <v>510</v>
      </c>
      <c r="B490" s="385"/>
    </row>
    <row r="491" ht="16.5" customHeight="1" spans="1:2">
      <c r="A491" s="384" t="s">
        <v>511</v>
      </c>
      <c r="B491" s="385"/>
    </row>
    <row r="492" ht="16.5" customHeight="1" spans="1:2">
      <c r="A492" s="386" t="s">
        <v>512</v>
      </c>
      <c r="B492" s="383">
        <v>10.72</v>
      </c>
    </row>
    <row r="493" ht="16.5" customHeight="1" spans="1:2">
      <c r="A493" s="384" t="s">
        <v>513</v>
      </c>
      <c r="B493" s="385">
        <v>10.72</v>
      </c>
    </row>
    <row r="494" ht="16.5" customHeight="1" spans="1:2">
      <c r="A494" s="384" t="s">
        <v>120</v>
      </c>
      <c r="B494" s="385"/>
    </row>
    <row r="495" ht="16.5" customHeight="1" spans="1:2">
      <c r="A495" s="384" t="s">
        <v>514</v>
      </c>
      <c r="B495" s="385">
        <v>10.72</v>
      </c>
    </row>
    <row r="496" ht="16.5" customHeight="1" spans="1:2">
      <c r="A496" s="384" t="s">
        <v>515</v>
      </c>
      <c r="B496" s="385"/>
    </row>
    <row r="497" ht="16.5" customHeight="1" spans="1:2">
      <c r="A497" s="384" t="s">
        <v>516</v>
      </c>
      <c r="B497" s="385"/>
    </row>
    <row r="498" ht="16.5" customHeight="1" spans="1:2">
      <c r="A498" s="384" t="s">
        <v>517</v>
      </c>
      <c r="B498" s="385"/>
    </row>
    <row r="499" ht="16.5" customHeight="1" spans="1:2">
      <c r="A499" s="384" t="s">
        <v>125</v>
      </c>
      <c r="B499" s="385"/>
    </row>
    <row r="500" ht="16.5" customHeight="1" spans="1:2">
      <c r="A500" s="384" t="s">
        <v>518</v>
      </c>
      <c r="B500" s="385"/>
    </row>
    <row r="501" ht="16.5" customHeight="1" spans="1:2">
      <c r="A501" s="384" t="s">
        <v>519</v>
      </c>
      <c r="B501" s="385"/>
    </row>
    <row r="502" ht="16.5" customHeight="1" spans="1:2">
      <c r="A502" s="384" t="s">
        <v>520</v>
      </c>
      <c r="B502" s="385"/>
    </row>
    <row r="503" ht="16.5" customHeight="1" spans="1:2">
      <c r="A503" s="384" t="s">
        <v>521</v>
      </c>
      <c r="B503" s="385"/>
    </row>
    <row r="504" ht="16.5" customHeight="1" spans="1:2">
      <c r="A504" s="384" t="s">
        <v>522</v>
      </c>
      <c r="B504" s="385"/>
    </row>
    <row r="505" ht="16.5" customHeight="1" spans="1:2">
      <c r="A505" s="386" t="s">
        <v>523</v>
      </c>
      <c r="B505" s="383">
        <v>90.86</v>
      </c>
    </row>
    <row r="506" ht="16.5" customHeight="1" spans="1:2">
      <c r="A506" s="384" t="s">
        <v>524</v>
      </c>
      <c r="B506" s="385"/>
    </row>
    <row r="507" ht="16.5" customHeight="1" spans="1:2">
      <c r="A507" s="384" t="s">
        <v>525</v>
      </c>
      <c r="B507" s="385"/>
    </row>
    <row r="508" ht="16.5" customHeight="1" spans="1:2">
      <c r="A508" s="384" t="s">
        <v>526</v>
      </c>
      <c r="B508" s="385"/>
    </row>
    <row r="509" ht="16.5" customHeight="1" spans="1:2">
      <c r="A509" s="384" t="s">
        <v>527</v>
      </c>
      <c r="B509" s="385"/>
    </row>
    <row r="510" ht="16.5" customHeight="1" spans="1:2">
      <c r="A510" s="384" t="s">
        <v>528</v>
      </c>
      <c r="B510" s="385"/>
    </row>
    <row r="511" ht="16.5" customHeight="1" spans="1:2">
      <c r="A511" s="384" t="s">
        <v>529</v>
      </c>
      <c r="B511" s="385"/>
    </row>
    <row r="512" ht="16.5" customHeight="1" spans="1:2">
      <c r="A512" s="384" t="s">
        <v>530</v>
      </c>
      <c r="B512" s="385"/>
    </row>
    <row r="513" ht="16.5" customHeight="1" spans="1:2">
      <c r="A513" s="384" t="s">
        <v>531</v>
      </c>
      <c r="B513" s="385"/>
    </row>
    <row r="514" ht="16.5" customHeight="1" spans="1:2">
      <c r="A514" s="384" t="s">
        <v>532</v>
      </c>
      <c r="B514" s="385">
        <v>90.86</v>
      </c>
    </row>
    <row r="515" ht="16.5" customHeight="1" spans="1:2">
      <c r="A515" s="384" t="s">
        <v>533</v>
      </c>
      <c r="B515" s="385">
        <v>84.01</v>
      </c>
    </row>
    <row r="516" ht="16.5" customHeight="1" spans="1:2">
      <c r="A516" s="384" t="s">
        <v>534</v>
      </c>
      <c r="B516" s="385">
        <v>6.85</v>
      </c>
    </row>
    <row r="517" ht="16.5" customHeight="1" spans="1:2">
      <c r="A517" s="386" t="s">
        <v>535</v>
      </c>
      <c r="B517" s="383">
        <v>30.21</v>
      </c>
    </row>
    <row r="518" ht="16.5" customHeight="1" spans="1:2">
      <c r="A518" s="384" t="s">
        <v>536</v>
      </c>
      <c r="B518" s="385">
        <v>25.94</v>
      </c>
    </row>
    <row r="519" ht="16.5" customHeight="1" spans="1:2">
      <c r="A519" s="384" t="s">
        <v>120</v>
      </c>
      <c r="B519" s="385"/>
    </row>
    <row r="520" ht="16.5" customHeight="1" spans="1:2">
      <c r="A520" s="384" t="s">
        <v>121</v>
      </c>
      <c r="B520" s="385"/>
    </row>
    <row r="521" ht="16.5" customHeight="1" spans="1:2">
      <c r="A521" s="384" t="s">
        <v>537</v>
      </c>
      <c r="B521" s="385"/>
    </row>
    <row r="522" ht="16.5" customHeight="1" spans="1:2">
      <c r="A522" s="384" t="s">
        <v>538</v>
      </c>
      <c r="B522" s="385"/>
    </row>
    <row r="523" ht="16.5" customHeight="1" spans="1:2">
      <c r="A523" s="384" t="s">
        <v>539</v>
      </c>
      <c r="B523" s="385">
        <v>12.2</v>
      </c>
    </row>
    <row r="524" ht="16.5" customHeight="1" spans="1:2">
      <c r="A524" s="384" t="s">
        <v>540</v>
      </c>
      <c r="B524" s="385"/>
    </row>
    <row r="525" ht="16.5" customHeight="1" spans="1:2">
      <c r="A525" s="384" t="s">
        <v>541</v>
      </c>
      <c r="B525" s="385">
        <v>13.74</v>
      </c>
    </row>
    <row r="526" ht="16.5" customHeight="1" spans="1:2">
      <c r="A526" s="384" t="s">
        <v>542</v>
      </c>
      <c r="B526" s="385"/>
    </row>
    <row r="527" ht="16.5" customHeight="1" spans="1:2">
      <c r="A527" s="384" t="s">
        <v>543</v>
      </c>
      <c r="B527" s="385"/>
    </row>
    <row r="528" ht="16.5" customHeight="1" spans="1:2">
      <c r="A528" s="384" t="s">
        <v>544</v>
      </c>
      <c r="B528" s="385"/>
    </row>
    <row r="529" ht="16.5" customHeight="1" spans="1:2">
      <c r="A529" s="384" t="s">
        <v>545</v>
      </c>
      <c r="B529" s="385"/>
    </row>
    <row r="530" ht="16.5" customHeight="1" spans="1:2">
      <c r="A530" s="384" t="s">
        <v>125</v>
      </c>
      <c r="B530" s="385"/>
    </row>
    <row r="531" ht="16.5" customHeight="1" spans="1:2">
      <c r="A531" s="384" t="s">
        <v>546</v>
      </c>
      <c r="B531" s="385">
        <v>4.27</v>
      </c>
    </row>
    <row r="532" ht="16.5" customHeight="1" spans="1:2">
      <c r="A532" s="384" t="s">
        <v>547</v>
      </c>
      <c r="B532" s="385">
        <v>4.27</v>
      </c>
    </row>
    <row r="533" ht="16.5" customHeight="1" spans="1:2">
      <c r="A533" s="384" t="s">
        <v>548</v>
      </c>
      <c r="B533" s="385"/>
    </row>
    <row r="534" ht="16.5" customHeight="1" spans="1:2">
      <c r="A534" s="384" t="s">
        <v>549</v>
      </c>
      <c r="B534" s="385"/>
    </row>
    <row r="535" ht="16.5" customHeight="1" spans="1:2">
      <c r="A535" s="384" t="s">
        <v>550</v>
      </c>
      <c r="B535" s="385"/>
    </row>
    <row r="536" ht="16.5" customHeight="1" spans="1:2">
      <c r="A536" s="384" t="s">
        <v>551</v>
      </c>
      <c r="B536" s="385"/>
    </row>
    <row r="537" ht="16.5" customHeight="1" spans="1:2">
      <c r="A537" s="384" t="s">
        <v>552</v>
      </c>
      <c r="B537" s="385"/>
    </row>
    <row r="538" ht="16.5" customHeight="1" spans="1:2">
      <c r="A538" s="384" t="s">
        <v>553</v>
      </c>
      <c r="B538" s="385"/>
    </row>
    <row r="539" ht="16.5" customHeight="1" spans="1:2">
      <c r="A539" s="384" t="s">
        <v>554</v>
      </c>
      <c r="B539" s="385"/>
    </row>
    <row r="540" ht="16.5" customHeight="1" spans="1:2">
      <c r="A540" s="384" t="s">
        <v>555</v>
      </c>
      <c r="B540" s="385"/>
    </row>
    <row r="541" ht="16.5" customHeight="1" spans="1:2">
      <c r="A541" s="386" t="s">
        <v>556</v>
      </c>
      <c r="B541" s="383"/>
    </row>
    <row r="542" ht="16.5" customHeight="1" spans="1:2">
      <c r="A542" s="384" t="s">
        <v>557</v>
      </c>
      <c r="B542" s="385"/>
    </row>
    <row r="543" ht="16.5" customHeight="1" spans="1:2">
      <c r="A543" s="384" t="s">
        <v>558</v>
      </c>
      <c r="B543" s="385"/>
    </row>
    <row r="544" ht="16.5" customHeight="1" spans="1:2">
      <c r="A544" s="386" t="s">
        <v>559</v>
      </c>
      <c r="B544" s="383"/>
    </row>
    <row r="545" ht="16.5" customHeight="1" spans="1:2">
      <c r="A545" s="384" t="s">
        <v>560</v>
      </c>
      <c r="B545" s="385"/>
    </row>
    <row r="546" ht="16.5" customHeight="1" spans="1:2">
      <c r="A546" s="384" t="s">
        <v>561</v>
      </c>
      <c r="B546" s="385"/>
    </row>
    <row r="547" ht="16.5" customHeight="1" spans="1:2">
      <c r="A547" s="386" t="s">
        <v>562</v>
      </c>
      <c r="B547" s="383"/>
    </row>
    <row r="548" ht="16.5" customHeight="1" spans="1:2">
      <c r="A548" s="384" t="s">
        <v>563</v>
      </c>
      <c r="B548" s="385"/>
    </row>
    <row r="549" ht="39" customHeight="1" spans="1:2">
      <c r="A549" s="387" t="s">
        <v>564</v>
      </c>
      <c r="B549" s="387"/>
    </row>
  </sheetData>
  <mergeCells count="4">
    <mergeCell ref="A1:B1"/>
    <mergeCell ref="A2:B2"/>
    <mergeCell ref="A3:B3"/>
    <mergeCell ref="A549:B549"/>
  </mergeCells>
  <printOptions horizontalCentered="1"/>
  <pageMargins left="0.236111111111111" right="0.236111111111111" top="0.511805555555556" bottom="0.472222222222222" header="0.314583333333333" footer="0.196527777777778"/>
  <pageSetup paperSize="9" fitToHeight="0" orientation="portrait" blackAndWhite="1" errors="blank"/>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
    <pageSetUpPr fitToPage="1"/>
  </sheetPr>
  <dimension ref="A1:B99"/>
  <sheetViews>
    <sheetView showZeros="0" view="pageBreakPreview" zoomScaleNormal="100" workbookViewId="0">
      <selection activeCell="C26" sqref="C26"/>
    </sheetView>
  </sheetViews>
  <sheetFormatPr defaultColWidth="43.75" defaultRowHeight="20.1" customHeight="1" outlineLevelCol="1"/>
  <cols>
    <col min="1" max="1" width="57.6333333333333" style="111" customWidth="1"/>
    <col min="2" max="2" width="23.25" style="112" customWidth="1"/>
    <col min="3" max="16380" width="43.75" style="112" customWidth="1"/>
    <col min="16381" max="16384" width="43.75" style="112"/>
  </cols>
  <sheetData>
    <row r="1" s="106" customFormat="1" customHeight="1" spans="1:2">
      <c r="A1" s="23" t="s">
        <v>565</v>
      </c>
      <c r="B1" s="23"/>
    </row>
    <row r="2" s="107" customFormat="1" ht="27" customHeight="1" spans="1:2">
      <c r="A2" s="53" t="s">
        <v>566</v>
      </c>
      <c r="B2" s="53"/>
    </row>
    <row r="3" s="108" customFormat="1" customHeight="1" spans="1:2">
      <c r="A3" s="113" t="s">
        <v>567</v>
      </c>
      <c r="B3" s="113"/>
    </row>
    <row r="4" customHeight="1" spans="1:2">
      <c r="A4" s="114"/>
      <c r="B4" s="115" t="s">
        <v>38</v>
      </c>
    </row>
    <row r="5" s="109" customFormat="1" ht="24" customHeight="1" spans="1:2">
      <c r="A5" s="116" t="s">
        <v>568</v>
      </c>
      <c r="B5" s="117" t="s">
        <v>42</v>
      </c>
    </row>
    <row r="6" s="109" customFormat="1" ht="24" customHeight="1" spans="1:2">
      <c r="A6" s="334" t="s">
        <v>569</v>
      </c>
      <c r="B6" s="372">
        <f>B7+B8</f>
        <v>0</v>
      </c>
    </row>
    <row r="7" s="112" customFormat="1" ht="24" customHeight="1" spans="1:2">
      <c r="A7" s="192" t="s">
        <v>570</v>
      </c>
      <c r="B7" s="373"/>
    </row>
    <row r="8" s="112" customFormat="1" ht="24" customHeight="1" spans="1:2">
      <c r="A8" s="192" t="s">
        <v>571</v>
      </c>
      <c r="B8" s="373"/>
    </row>
    <row r="9" s="110" customFormat="1" ht="29" customHeight="1" spans="1:2">
      <c r="A9" s="194" t="s">
        <v>572</v>
      </c>
      <c r="B9" s="194"/>
    </row>
    <row r="16" s="112" customFormat="1" customHeight="1"/>
    <row r="17" s="112" customFormat="1" customHeight="1"/>
    <row r="18" s="112" customFormat="1" customHeight="1"/>
    <row r="19" s="112" customFormat="1" customHeight="1"/>
    <row r="20" s="112" customFormat="1" customHeight="1"/>
    <row r="21" s="112" customFormat="1" customHeight="1"/>
    <row r="22" s="112" customFormat="1" customHeight="1"/>
    <row r="23" s="112" customFormat="1" customHeight="1"/>
    <row r="24" s="112" customFormat="1" customHeight="1"/>
    <row r="25" s="112" customFormat="1" customHeight="1"/>
    <row r="26" s="112" customFormat="1" customHeight="1"/>
    <row r="27" s="112" customFormat="1" customHeight="1"/>
    <row r="28" s="112" customFormat="1" customHeight="1"/>
    <row r="29" s="112" customFormat="1" customHeight="1"/>
    <row r="30" s="112" customFormat="1" customHeight="1"/>
    <row r="31" s="112" customFormat="1" customHeight="1"/>
    <row r="32" s="112" customFormat="1" customHeight="1"/>
    <row r="33" s="112" customFormat="1" customHeight="1"/>
    <row r="34" s="112" customFormat="1" customHeight="1"/>
    <row r="35" s="112" customFormat="1" customHeight="1"/>
    <row r="36" s="112" customFormat="1" customHeight="1"/>
    <row r="37" s="112" customFormat="1" customHeight="1"/>
    <row r="38" s="112" customFormat="1" customHeight="1"/>
    <row r="39" s="112" customFormat="1" customHeight="1"/>
    <row r="40" s="112" customFormat="1" customHeight="1"/>
    <row r="41" s="112" customFormat="1" customHeight="1"/>
    <row r="42" s="112" customFormat="1" customHeight="1"/>
    <row r="43" s="112" customFormat="1" customHeight="1"/>
    <row r="44" s="112" customFormat="1" customHeight="1"/>
    <row r="45" s="112" customFormat="1" customHeight="1"/>
    <row r="46" s="112" customFormat="1" customHeight="1"/>
    <row r="47" s="112" customFormat="1" customHeight="1"/>
    <row r="48" s="112" customFormat="1" customHeight="1"/>
    <row r="49" s="112" customFormat="1" customHeight="1"/>
    <row r="50" s="112" customFormat="1" customHeight="1"/>
    <row r="51" s="112" customFormat="1" customHeight="1"/>
    <row r="52" s="112" customFormat="1" customHeight="1"/>
    <row r="53" s="112" customFormat="1" customHeight="1"/>
    <row r="54" s="112" customFormat="1" customHeight="1"/>
    <row r="55" s="112" customFormat="1" customHeight="1"/>
    <row r="56" s="112" customFormat="1" customHeight="1"/>
    <row r="57" s="112" customFormat="1" customHeight="1"/>
    <row r="58" s="112" customFormat="1" customHeight="1"/>
    <row r="59" s="112" customFormat="1" customHeight="1"/>
    <row r="60" s="112" customFormat="1" customHeight="1"/>
    <row r="61" s="112" customFormat="1" customHeight="1"/>
    <row r="62" s="112" customFormat="1" customHeight="1"/>
    <row r="63" s="112" customFormat="1" customHeight="1"/>
    <row r="64" s="112" customFormat="1" customHeight="1"/>
    <row r="65" s="112" customFormat="1" customHeight="1"/>
    <row r="66" s="112" customFormat="1" customHeight="1"/>
    <row r="67" s="112" customFormat="1" customHeight="1"/>
    <row r="68" s="112" customFormat="1" customHeight="1"/>
    <row r="69" s="112" customFormat="1" customHeight="1"/>
    <row r="70" s="112" customFormat="1" customHeight="1"/>
    <row r="71" s="112" customFormat="1" customHeight="1"/>
    <row r="72" s="112" customFormat="1" customHeight="1"/>
    <row r="73" s="112" customFormat="1" customHeight="1"/>
    <row r="74" s="112" customFormat="1" customHeight="1"/>
    <row r="75" s="112" customFormat="1" customHeight="1"/>
    <row r="76" s="112" customFormat="1" customHeight="1"/>
    <row r="77" s="112" customFormat="1" customHeight="1"/>
    <row r="78" s="112" customFormat="1" customHeight="1"/>
    <row r="79" s="112" customFormat="1" customHeight="1"/>
    <row r="80" s="112" customFormat="1" customHeight="1"/>
    <row r="81" s="112" customFormat="1" customHeight="1"/>
    <row r="82" s="112" customFormat="1" customHeight="1"/>
    <row r="83" s="112" customFormat="1" customHeight="1"/>
    <row r="84" s="112" customFormat="1" customHeight="1"/>
    <row r="85" s="112" customFormat="1" customHeight="1"/>
    <row r="86" s="112" customFormat="1" customHeight="1"/>
    <row r="87" s="112" customFormat="1" customHeight="1"/>
    <row r="88" s="112" customFormat="1" customHeight="1"/>
    <row r="89" s="112" customFormat="1" customHeight="1"/>
    <row r="90" s="112" customFormat="1" customHeight="1"/>
    <row r="91" s="112" customFormat="1" customHeight="1"/>
    <row r="92" s="112" customFormat="1" customHeight="1"/>
    <row r="93" s="112" customFormat="1" customHeight="1"/>
    <row r="94" s="112" customFormat="1" customHeight="1"/>
    <row r="95" s="112" customFormat="1" customHeight="1"/>
    <row r="96" s="112" customFormat="1" customHeight="1"/>
    <row r="97" s="112" customFormat="1" customHeight="1"/>
    <row r="98" s="112" customFormat="1" customHeight="1"/>
    <row r="99" s="112" customFormat="1" customHeight="1"/>
  </sheetData>
  <mergeCells count="4">
    <mergeCell ref="A1:B1"/>
    <mergeCell ref="A2:B2"/>
    <mergeCell ref="A3:B3"/>
    <mergeCell ref="A9:B9"/>
  </mergeCells>
  <printOptions horizontalCentered="1"/>
  <pageMargins left="0.236111111111111" right="0.236111111111111" top="0.511805555555556" bottom="0.472222222222222" header="0.314583333333333" footer="0.196527777777778"/>
  <pageSetup paperSize="9" fitToHeight="0" orientation="portrait" blackAndWhite="1" errors="blank"/>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67">
    <pageSetUpPr fitToPage="1"/>
  </sheetPr>
  <dimension ref="A1:P57"/>
  <sheetViews>
    <sheetView showZeros="0" view="pageBreakPreview" zoomScaleNormal="100" workbookViewId="0">
      <pane ySplit="4" topLeftCell="A5" activePane="bottomLeft" state="frozen"/>
      <selection/>
      <selection pane="bottomLeft" activeCell="G39" sqref="G39"/>
    </sheetView>
  </sheetViews>
  <sheetFormatPr defaultColWidth="9" defaultRowHeight="15.75"/>
  <cols>
    <col min="1" max="1" width="23.5" style="353" customWidth="1"/>
    <col min="2" max="4" width="8.63333333333333" style="354" customWidth="1"/>
    <col min="5" max="6" width="10.3833333333333" style="354" customWidth="1"/>
    <col min="7" max="7" width="21" style="355" customWidth="1"/>
    <col min="8" max="10" width="8.63333333333333" style="354" customWidth="1"/>
    <col min="11" max="12" width="10.3833333333333" style="354" customWidth="1"/>
    <col min="13" max="16384" width="9" style="353"/>
  </cols>
  <sheetData>
    <row r="1" s="349" customFormat="1" ht="18" customHeight="1" spans="1:12">
      <c r="A1" s="356" t="s">
        <v>573</v>
      </c>
      <c r="B1" s="356"/>
      <c r="C1" s="356"/>
      <c r="D1" s="356"/>
      <c r="E1" s="356"/>
      <c r="F1" s="356"/>
      <c r="G1" s="356"/>
      <c r="H1" s="356"/>
      <c r="I1" s="356"/>
      <c r="J1" s="356"/>
      <c r="K1" s="356"/>
      <c r="L1" s="356"/>
    </row>
    <row r="2" s="350" customFormat="1" ht="33" customHeight="1" spans="1:12">
      <c r="A2" s="357" t="s">
        <v>574</v>
      </c>
      <c r="B2" s="357"/>
      <c r="C2" s="357"/>
      <c r="D2" s="357"/>
      <c r="E2" s="357"/>
      <c r="F2" s="357"/>
      <c r="G2" s="357"/>
      <c r="H2" s="357"/>
      <c r="I2" s="357"/>
      <c r="J2" s="357"/>
      <c r="K2" s="357"/>
      <c r="L2" s="357"/>
    </row>
    <row r="3" ht="20.25" customHeight="1" spans="1:12">
      <c r="A3" s="147" t="s">
        <v>575</v>
      </c>
      <c r="B3" s="147"/>
      <c r="C3" s="147"/>
      <c r="D3" s="147"/>
      <c r="E3" s="147"/>
      <c r="F3" s="147"/>
      <c r="G3" s="147"/>
      <c r="H3" s="147"/>
      <c r="I3" s="147"/>
      <c r="J3" s="147"/>
      <c r="K3" s="370" t="s">
        <v>38</v>
      </c>
      <c r="L3" s="370"/>
    </row>
    <row r="4" s="351" customFormat="1" ht="62.1" customHeight="1" spans="1:16">
      <c r="A4" s="358" t="s">
        <v>576</v>
      </c>
      <c r="B4" s="59" t="s">
        <v>40</v>
      </c>
      <c r="C4" s="59" t="s">
        <v>41</v>
      </c>
      <c r="D4" s="59" t="s">
        <v>42</v>
      </c>
      <c r="E4" s="291" t="s">
        <v>43</v>
      </c>
      <c r="F4" s="292" t="s">
        <v>44</v>
      </c>
      <c r="G4" s="358" t="s">
        <v>577</v>
      </c>
      <c r="H4" s="59" t="s">
        <v>40</v>
      </c>
      <c r="I4" s="59" t="s">
        <v>41</v>
      </c>
      <c r="J4" s="59" t="s">
        <v>42</v>
      </c>
      <c r="K4" s="291" t="s">
        <v>43</v>
      </c>
      <c r="L4" s="292" t="s">
        <v>44</v>
      </c>
      <c r="N4" s="371"/>
      <c r="O4" s="371"/>
      <c r="P4" s="371"/>
    </row>
    <row r="5" s="351" customFormat="1" ht="24.95" customHeight="1" spans="1:12">
      <c r="A5" s="358" t="s">
        <v>578</v>
      </c>
      <c r="B5" s="250">
        <f>B6+B21</f>
        <v>6.48</v>
      </c>
      <c r="C5" s="250">
        <f>C6+C21</f>
        <v>11.77</v>
      </c>
      <c r="D5" s="250">
        <f>D6+D21</f>
        <v>11.77</v>
      </c>
      <c r="E5" s="250" t="s">
        <v>47</v>
      </c>
      <c r="F5" s="250" t="s">
        <v>47</v>
      </c>
      <c r="G5" s="358" t="s">
        <v>578</v>
      </c>
      <c r="H5" s="359">
        <f>H6+H21</f>
        <v>6.48</v>
      </c>
      <c r="I5" s="359">
        <f>I6+I21</f>
        <v>11.77</v>
      </c>
      <c r="J5" s="359">
        <f>J6+J21</f>
        <v>11.77</v>
      </c>
      <c r="K5" s="359" t="s">
        <v>47</v>
      </c>
      <c r="L5" s="359" t="s">
        <v>47</v>
      </c>
    </row>
    <row r="6" s="352" customFormat="1" ht="24.95" customHeight="1" spans="1:12">
      <c r="A6" s="360" t="s">
        <v>48</v>
      </c>
      <c r="B6" s="252">
        <f>SUM(B7:B20)</f>
        <v>0</v>
      </c>
      <c r="C6" s="252">
        <f>SUM(C7:C20)</f>
        <v>11.77</v>
      </c>
      <c r="D6" s="252">
        <f>SUM(D7:D20)</f>
        <v>11.77</v>
      </c>
      <c r="E6" s="252">
        <f>D6/C6*100</f>
        <v>100</v>
      </c>
      <c r="F6" s="252" t="e">
        <f>D6/N6*100</f>
        <v>#DIV/0!</v>
      </c>
      <c r="G6" s="360" t="s">
        <v>49</v>
      </c>
      <c r="H6" s="361">
        <f>SUM(H7:H15)</f>
        <v>6.48</v>
      </c>
      <c r="I6" s="361">
        <f>SUM(I7:I15)</f>
        <v>5.91</v>
      </c>
      <c r="J6" s="361">
        <f>SUM(J7:J15)</f>
        <v>5.91</v>
      </c>
      <c r="K6" s="361">
        <f>J6/I6*100</f>
        <v>100</v>
      </c>
      <c r="L6" s="361" t="e">
        <f>J6/O6*100</f>
        <v>#DIV/0!</v>
      </c>
    </row>
    <row r="7" ht="32.1" customHeight="1" spans="1:12">
      <c r="A7" s="362" t="s">
        <v>579</v>
      </c>
      <c r="B7" s="363"/>
      <c r="C7" s="363"/>
      <c r="D7" s="363"/>
      <c r="E7" s="363"/>
      <c r="F7" s="363"/>
      <c r="G7" s="364" t="s">
        <v>580</v>
      </c>
      <c r="H7" s="262"/>
      <c r="I7" s="262"/>
      <c r="J7" s="262"/>
      <c r="K7" s="262"/>
      <c r="L7" s="262"/>
    </row>
    <row r="8" ht="32.1" customHeight="1" spans="1:12">
      <c r="A8" s="362" t="s">
        <v>581</v>
      </c>
      <c r="B8" s="363"/>
      <c r="C8" s="363"/>
      <c r="D8" s="363"/>
      <c r="E8" s="363"/>
      <c r="F8" s="363"/>
      <c r="G8" s="364" t="s">
        <v>582</v>
      </c>
      <c r="H8" s="262">
        <v>3.48</v>
      </c>
      <c r="I8" s="262"/>
      <c r="J8" s="262"/>
      <c r="K8" s="262"/>
      <c r="L8" s="262"/>
    </row>
    <row r="9" ht="32.1" customHeight="1" spans="1:12">
      <c r="A9" s="362" t="s">
        <v>583</v>
      </c>
      <c r="B9" s="363"/>
      <c r="C9" s="363"/>
      <c r="D9" s="363"/>
      <c r="E9" s="363"/>
      <c r="F9" s="363"/>
      <c r="G9" s="364" t="s">
        <v>584</v>
      </c>
      <c r="H9" s="262">
        <v>2</v>
      </c>
      <c r="I9" s="262">
        <v>2.24</v>
      </c>
      <c r="J9" s="260">
        <v>2.24</v>
      </c>
      <c r="K9" s="262">
        <f>J9/I9*100</f>
        <v>100</v>
      </c>
      <c r="L9" s="262"/>
    </row>
    <row r="10" ht="32.1" customHeight="1" spans="1:12">
      <c r="A10" s="362" t="s">
        <v>585</v>
      </c>
      <c r="B10" s="363"/>
      <c r="C10" s="363"/>
      <c r="D10" s="363"/>
      <c r="E10" s="363"/>
      <c r="F10" s="363"/>
      <c r="G10" s="364" t="s">
        <v>586</v>
      </c>
      <c r="H10" s="262">
        <v>1</v>
      </c>
      <c r="I10" s="262">
        <v>3.67</v>
      </c>
      <c r="J10" s="262">
        <v>3.67</v>
      </c>
      <c r="K10" s="262"/>
      <c r="L10" s="262"/>
    </row>
    <row r="11" ht="32.1" customHeight="1" spans="1:12">
      <c r="A11" s="362" t="s">
        <v>587</v>
      </c>
      <c r="B11" s="363"/>
      <c r="C11" s="363"/>
      <c r="D11" s="363"/>
      <c r="E11" s="363"/>
      <c r="F11" s="363"/>
      <c r="G11" s="364" t="s">
        <v>588</v>
      </c>
      <c r="H11" s="262"/>
      <c r="I11" s="262"/>
      <c r="J11" s="262"/>
      <c r="K11" s="262"/>
      <c r="L11" s="262"/>
    </row>
    <row r="12" ht="32.1" customHeight="1" spans="1:12">
      <c r="A12" s="362" t="s">
        <v>589</v>
      </c>
      <c r="B12" s="363"/>
      <c r="C12" s="365">
        <v>7</v>
      </c>
      <c r="D12" s="363">
        <v>7</v>
      </c>
      <c r="E12" s="363"/>
      <c r="F12" s="363"/>
      <c r="G12" s="364" t="s">
        <v>590</v>
      </c>
      <c r="H12" s="262"/>
      <c r="I12" s="262"/>
      <c r="J12" s="262"/>
      <c r="K12" s="262"/>
      <c r="L12" s="262"/>
    </row>
    <row r="13" ht="32.1" customHeight="1" spans="1:12">
      <c r="A13" s="362" t="s">
        <v>591</v>
      </c>
      <c r="B13" s="363"/>
      <c r="C13" s="363"/>
      <c r="D13" s="363"/>
      <c r="E13" s="363"/>
      <c r="F13" s="363"/>
      <c r="G13" s="364" t="s">
        <v>592</v>
      </c>
      <c r="H13" s="262"/>
      <c r="I13" s="262"/>
      <c r="J13" s="260"/>
      <c r="K13" s="262"/>
      <c r="L13" s="262"/>
    </row>
    <row r="14" ht="24.95" customHeight="1" spans="1:12">
      <c r="A14" s="362" t="s">
        <v>593</v>
      </c>
      <c r="B14" s="363"/>
      <c r="C14" s="363"/>
      <c r="D14" s="363"/>
      <c r="E14" s="363"/>
      <c r="F14" s="363"/>
      <c r="G14" s="364" t="s">
        <v>594</v>
      </c>
      <c r="H14" s="262"/>
      <c r="I14" s="262"/>
      <c r="J14" s="262"/>
      <c r="K14" s="262"/>
      <c r="L14" s="262"/>
    </row>
    <row r="15" ht="32.1" customHeight="1" spans="1:12">
      <c r="A15" s="362" t="s">
        <v>595</v>
      </c>
      <c r="B15" s="363"/>
      <c r="C15" s="363"/>
      <c r="D15" s="363"/>
      <c r="E15" s="363"/>
      <c r="F15" s="363"/>
      <c r="G15" s="364" t="s">
        <v>596</v>
      </c>
      <c r="H15" s="262"/>
      <c r="I15" s="262"/>
      <c r="J15" s="262"/>
      <c r="K15" s="262"/>
      <c r="L15" s="262"/>
    </row>
    <row r="16" ht="24.95" customHeight="1" spans="1:12">
      <c r="A16" s="362" t="s">
        <v>597</v>
      </c>
      <c r="B16" s="363"/>
      <c r="C16" s="363"/>
      <c r="D16" s="363"/>
      <c r="E16" s="254"/>
      <c r="F16" s="254"/>
      <c r="G16" s="364"/>
      <c r="H16" s="262"/>
      <c r="I16" s="262"/>
      <c r="J16" s="262"/>
      <c r="K16" s="262"/>
      <c r="L16" s="262"/>
    </row>
    <row r="17" ht="32.1" customHeight="1" spans="1:12">
      <c r="A17" s="362" t="s">
        <v>598</v>
      </c>
      <c r="B17" s="363"/>
      <c r="C17" s="363"/>
      <c r="D17" s="363"/>
      <c r="E17" s="363"/>
      <c r="F17" s="363"/>
      <c r="G17" s="364"/>
      <c r="H17" s="262"/>
      <c r="I17" s="262"/>
      <c r="J17" s="262"/>
      <c r="K17" s="262"/>
      <c r="L17" s="262"/>
    </row>
    <row r="18" ht="32.1" customHeight="1" spans="1:12">
      <c r="A18" s="362" t="s">
        <v>599</v>
      </c>
      <c r="B18" s="363"/>
      <c r="C18" s="363"/>
      <c r="D18" s="363"/>
      <c r="E18" s="363"/>
      <c r="F18" s="363"/>
      <c r="G18" s="364"/>
      <c r="H18" s="262"/>
      <c r="I18" s="262"/>
      <c r="J18" s="262"/>
      <c r="K18" s="262"/>
      <c r="L18" s="262"/>
    </row>
    <row r="19" ht="32.1" customHeight="1" spans="1:12">
      <c r="A19" s="362" t="s">
        <v>600</v>
      </c>
      <c r="B19" s="363"/>
      <c r="C19" s="363">
        <v>4.77</v>
      </c>
      <c r="D19" s="363">
        <v>4.77</v>
      </c>
      <c r="E19" s="363"/>
      <c r="F19" s="363"/>
      <c r="G19" s="364"/>
      <c r="H19" s="262"/>
      <c r="I19" s="262"/>
      <c r="J19" s="262"/>
      <c r="K19" s="262"/>
      <c r="L19" s="262"/>
    </row>
    <row r="20" ht="32.1" customHeight="1" spans="1:12">
      <c r="A20" s="362" t="s">
        <v>601</v>
      </c>
      <c r="B20" s="363"/>
      <c r="C20" s="363"/>
      <c r="D20" s="363"/>
      <c r="E20" s="254"/>
      <c r="F20" s="363"/>
      <c r="G20" s="364"/>
      <c r="H20" s="262"/>
      <c r="I20" s="262"/>
      <c r="J20" s="262"/>
      <c r="K20" s="262"/>
      <c r="L20" s="262"/>
    </row>
    <row r="21" s="352" customFormat="1" ht="24.95" customHeight="1" spans="1:12">
      <c r="A21" s="360" t="s">
        <v>96</v>
      </c>
      <c r="B21" s="361">
        <f>B22+B23+B24+B27</f>
        <v>6.48</v>
      </c>
      <c r="C21" s="361">
        <f>C22+C23+C24+C27</f>
        <v>0</v>
      </c>
      <c r="D21" s="361">
        <f>D22+D23+D24+D27</f>
        <v>0</v>
      </c>
      <c r="E21" s="361" t="s">
        <v>47</v>
      </c>
      <c r="F21" s="361" t="s">
        <v>47</v>
      </c>
      <c r="G21" s="360" t="s">
        <v>97</v>
      </c>
      <c r="H21" s="361">
        <f>H22+H23+H24+H25+H28</f>
        <v>0</v>
      </c>
      <c r="I21" s="361">
        <f>I22+I23+I24+I25+I28</f>
        <v>5.86</v>
      </c>
      <c r="J21" s="361">
        <f>J22+J23+J24+J25+J28</f>
        <v>5.86</v>
      </c>
      <c r="K21" s="361" t="s">
        <v>47</v>
      </c>
      <c r="L21" s="361" t="s">
        <v>47</v>
      </c>
    </row>
    <row r="22" ht="24.95" customHeight="1" spans="1:12">
      <c r="A22" s="366" t="s">
        <v>602</v>
      </c>
      <c r="B22" s="367"/>
      <c r="C22" s="367"/>
      <c r="D22" s="367"/>
      <c r="E22" s="367"/>
      <c r="F22" s="367"/>
      <c r="G22" s="178" t="s">
        <v>99</v>
      </c>
      <c r="H22" s="262"/>
      <c r="I22" s="262"/>
      <c r="J22" s="262"/>
      <c r="K22" s="262"/>
      <c r="L22" s="262"/>
    </row>
    <row r="23" ht="24.95" customHeight="1" spans="1:12">
      <c r="A23" s="366" t="s">
        <v>603</v>
      </c>
      <c r="B23" s="367"/>
      <c r="C23" s="367"/>
      <c r="D23" s="367"/>
      <c r="E23" s="367"/>
      <c r="F23" s="367"/>
      <c r="G23" s="178" t="s">
        <v>101</v>
      </c>
      <c r="H23" s="262"/>
      <c r="I23" s="262"/>
      <c r="J23" s="262"/>
      <c r="K23" s="262"/>
      <c r="L23" s="262"/>
    </row>
    <row r="24" ht="32.1" customHeight="1" spans="1:12">
      <c r="A24" s="368" t="s">
        <v>604</v>
      </c>
      <c r="B24" s="367">
        <f>B25+B26</f>
        <v>0</v>
      </c>
      <c r="C24" s="367">
        <f>C25+C26</f>
        <v>0</v>
      </c>
      <c r="D24" s="367">
        <f>D25+D26</f>
        <v>0</v>
      </c>
      <c r="E24" s="367"/>
      <c r="F24" s="367"/>
      <c r="G24" s="366" t="s">
        <v>605</v>
      </c>
      <c r="H24" s="262"/>
      <c r="I24" s="262"/>
      <c r="J24" s="262"/>
      <c r="K24" s="262"/>
      <c r="L24" s="262"/>
    </row>
    <row r="25" ht="32.1" customHeight="1" spans="1:12">
      <c r="A25" s="368" t="s">
        <v>606</v>
      </c>
      <c r="B25" s="367"/>
      <c r="C25" s="367"/>
      <c r="D25" s="367"/>
      <c r="E25" s="367"/>
      <c r="F25" s="367"/>
      <c r="G25" s="368" t="s">
        <v>607</v>
      </c>
      <c r="H25" s="262">
        <f>H26+H27</f>
        <v>0</v>
      </c>
      <c r="I25" s="262">
        <f>I26+I27</f>
        <v>0</v>
      </c>
      <c r="J25" s="262">
        <f>J26+J27</f>
        <v>0</v>
      </c>
      <c r="K25" s="262"/>
      <c r="L25" s="262"/>
    </row>
    <row r="26" ht="32.1" customHeight="1" spans="1:12">
      <c r="A26" s="368" t="s">
        <v>608</v>
      </c>
      <c r="B26" s="367"/>
      <c r="C26" s="367"/>
      <c r="D26" s="367"/>
      <c r="E26" s="367"/>
      <c r="F26" s="367"/>
      <c r="G26" s="368" t="s">
        <v>609</v>
      </c>
      <c r="H26" s="262"/>
      <c r="I26" s="262"/>
      <c r="J26" s="262"/>
      <c r="K26" s="262"/>
      <c r="L26" s="262"/>
    </row>
    <row r="27" ht="32.1" customHeight="1" spans="1:12">
      <c r="A27" s="366" t="s">
        <v>610</v>
      </c>
      <c r="B27" s="367">
        <v>6.48</v>
      </c>
      <c r="C27" s="367"/>
      <c r="D27" s="367"/>
      <c r="E27" s="367"/>
      <c r="F27" s="367"/>
      <c r="G27" s="368" t="s">
        <v>611</v>
      </c>
      <c r="H27" s="262"/>
      <c r="I27" s="262"/>
      <c r="J27" s="262"/>
      <c r="K27" s="262"/>
      <c r="L27" s="262"/>
    </row>
    <row r="28" ht="24.95" customHeight="1" spans="1:12">
      <c r="A28" s="366"/>
      <c r="B28" s="367"/>
      <c r="C28" s="367"/>
      <c r="D28" s="367"/>
      <c r="E28" s="367"/>
      <c r="F28" s="367"/>
      <c r="G28" s="366" t="s">
        <v>111</v>
      </c>
      <c r="H28" s="262"/>
      <c r="I28" s="262">
        <v>5.86</v>
      </c>
      <c r="J28" s="262">
        <v>5.86</v>
      </c>
      <c r="K28" s="262"/>
      <c r="L28" s="262"/>
    </row>
    <row r="29" ht="41.1" customHeight="1" spans="1:12">
      <c r="A29" s="369" t="s">
        <v>612</v>
      </c>
      <c r="B29" s="369"/>
      <c r="C29" s="369"/>
      <c r="D29" s="369"/>
      <c r="E29" s="369"/>
      <c r="F29" s="369"/>
      <c r="G29" s="369"/>
      <c r="H29" s="369"/>
      <c r="I29" s="369"/>
      <c r="J29" s="369"/>
      <c r="K29" s="369"/>
      <c r="L29" s="369"/>
    </row>
    <row r="30" ht="20.1" customHeight="1" spans="6:12">
      <c r="F30" s="353"/>
      <c r="L30" s="353"/>
    </row>
    <row r="31" ht="20.1" customHeight="1" spans="6:12">
      <c r="F31" s="353"/>
      <c r="L31" s="353"/>
    </row>
    <row r="32" ht="20.1" customHeight="1"/>
    <row r="33" ht="20.1" customHeight="1"/>
    <row r="34" ht="20.1" customHeight="1"/>
    <row r="35" ht="20.1" customHeight="1"/>
    <row r="36" ht="20.1" customHeight="1"/>
    <row r="37" ht="20.1" customHeight="1"/>
    <row r="38" ht="20.1" customHeight="1"/>
    <row r="39" ht="20.1" customHeight="1"/>
    <row r="40" ht="20.1" customHeight="1"/>
    <row r="41" ht="20.1" customHeight="1"/>
    <row r="42" ht="20.1" customHeight="1"/>
    <row r="43" ht="20.1" customHeight="1"/>
    <row r="44" ht="20.1" customHeight="1"/>
    <row r="45" ht="20.1" customHeight="1"/>
    <row r="46" ht="20.1" customHeight="1"/>
    <row r="47" ht="20.1" customHeight="1"/>
    <row r="48" ht="20.1" customHeight="1"/>
    <row r="49" ht="20.1" customHeight="1"/>
    <row r="50" ht="20.1" customHeight="1"/>
    <row r="51" ht="20.1" customHeight="1"/>
    <row r="52" ht="20.1" customHeight="1"/>
    <row r="53" ht="20.1" customHeight="1"/>
    <row r="54" ht="20.1" customHeight="1"/>
    <row r="55" ht="20.1" customHeight="1"/>
    <row r="56" ht="20.1" customHeight="1"/>
    <row r="57" ht="20.1" customHeight="1"/>
  </sheetData>
  <mergeCells count="5">
    <mergeCell ref="A1:G1"/>
    <mergeCell ref="A2:L2"/>
    <mergeCell ref="A3:G3"/>
    <mergeCell ref="K3:L3"/>
    <mergeCell ref="A29:L29"/>
  </mergeCells>
  <printOptions horizontalCentered="1"/>
  <pageMargins left="0.236111111111111" right="0.236111111111111" top="0.511805555555556" bottom="0.472222222222222" header="0.314583333333333" footer="0.196527777777778"/>
  <pageSetup paperSize="9" fitToHeight="0" orientation="landscape" blackAndWhite="1" errors="blank"/>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7">
    <pageSetUpPr fitToPage="1"/>
  </sheetPr>
  <dimension ref="A1:B47"/>
  <sheetViews>
    <sheetView workbookViewId="0">
      <selection activeCell="G25" sqref="G25"/>
    </sheetView>
  </sheetViews>
  <sheetFormatPr defaultColWidth="9" defaultRowHeight="21" customHeight="1" outlineLevelCol="1"/>
  <cols>
    <col min="1" max="1" width="54.6333333333333" style="341" customWidth="1"/>
    <col min="2" max="2" width="18.6333333333333" style="341" customWidth="1"/>
    <col min="3" max="3" width="11.6333333333333" style="342" customWidth="1"/>
    <col min="4" max="16384" width="9" style="342"/>
  </cols>
  <sheetData>
    <row r="1" s="338" customFormat="1" customHeight="1" spans="1:2">
      <c r="A1" s="343" t="s">
        <v>613</v>
      </c>
      <c r="B1" s="343"/>
    </row>
    <row r="2" s="339" customFormat="1" ht="26.1" customHeight="1" spans="1:2">
      <c r="A2" s="344" t="s">
        <v>614</v>
      </c>
      <c r="B2" s="344"/>
    </row>
    <row r="3" customHeight="1" spans="1:2">
      <c r="A3" s="345"/>
      <c r="B3" s="189" t="s">
        <v>38</v>
      </c>
    </row>
    <row r="4" s="340" customFormat="1" ht="36" customHeight="1" spans="1:2">
      <c r="A4" s="87" t="s">
        <v>615</v>
      </c>
      <c r="B4" s="88" t="s">
        <v>42</v>
      </c>
    </row>
    <row r="5" s="340" customFormat="1" customHeight="1" spans="1:2">
      <c r="A5" s="87" t="s">
        <v>616</v>
      </c>
      <c r="B5" s="233">
        <v>5.91</v>
      </c>
    </row>
    <row r="6" customHeight="1" spans="1:2">
      <c r="A6" s="154" t="s">
        <v>267</v>
      </c>
      <c r="B6" s="346"/>
    </row>
    <row r="7" customHeight="1" spans="1:2">
      <c r="A7" s="156" t="s">
        <v>617</v>
      </c>
      <c r="B7" s="347"/>
    </row>
    <row r="8" customHeight="1" spans="1:2">
      <c r="A8" s="156" t="s">
        <v>618</v>
      </c>
      <c r="B8" s="347"/>
    </row>
    <row r="9" customHeight="1" spans="1:2">
      <c r="A9" s="156" t="s">
        <v>619</v>
      </c>
      <c r="B9" s="347"/>
    </row>
    <row r="10" customHeight="1" spans="1:2">
      <c r="A10" s="156" t="s">
        <v>620</v>
      </c>
      <c r="B10" s="347"/>
    </row>
    <row r="11" customHeight="1" spans="1:2">
      <c r="A11" s="156" t="s">
        <v>619</v>
      </c>
      <c r="B11" s="347"/>
    </row>
    <row r="12" customHeight="1" spans="1:2">
      <c r="A12" s="154" t="s">
        <v>404</v>
      </c>
      <c r="B12" s="346">
        <v>2.24</v>
      </c>
    </row>
    <row r="13" customHeight="1" spans="1:2">
      <c r="A13" s="156" t="s">
        <v>621</v>
      </c>
      <c r="B13" s="347">
        <v>2.24</v>
      </c>
    </row>
    <row r="14" customHeight="1" spans="1:2">
      <c r="A14" s="156" t="s">
        <v>622</v>
      </c>
      <c r="B14" s="347"/>
    </row>
    <row r="15" customHeight="1" spans="1:2">
      <c r="A15" s="156" t="s">
        <v>623</v>
      </c>
      <c r="B15" s="347"/>
    </row>
    <row r="16" customHeight="1" spans="1:2">
      <c r="A16" s="156" t="s">
        <v>624</v>
      </c>
      <c r="B16" s="347">
        <v>0.24</v>
      </c>
    </row>
    <row r="17" customHeight="1" spans="1:2">
      <c r="A17" s="156" t="s">
        <v>625</v>
      </c>
      <c r="B17" s="347">
        <v>2</v>
      </c>
    </row>
    <row r="18" customHeight="1" spans="1:2">
      <c r="A18" s="156" t="s">
        <v>626</v>
      </c>
      <c r="B18" s="347"/>
    </row>
    <row r="19" customHeight="1" spans="1:2">
      <c r="A19" s="156" t="s">
        <v>627</v>
      </c>
      <c r="B19" s="347"/>
    </row>
    <row r="20" customHeight="1" spans="1:2">
      <c r="A20" s="156" t="s">
        <v>628</v>
      </c>
      <c r="B20" s="347"/>
    </row>
    <row r="21" customHeight="1" spans="1:2">
      <c r="A21" s="154" t="s">
        <v>418</v>
      </c>
      <c r="B21" s="346">
        <v>3.67</v>
      </c>
    </row>
    <row r="22" customHeight="1" spans="1:2">
      <c r="A22" s="156" t="s">
        <v>629</v>
      </c>
      <c r="B22" s="347">
        <v>3.62</v>
      </c>
    </row>
    <row r="23" customHeight="1" spans="1:2">
      <c r="A23" s="156" t="s">
        <v>619</v>
      </c>
      <c r="B23" s="347">
        <v>1.74</v>
      </c>
    </row>
    <row r="24" customHeight="1" spans="1:2">
      <c r="A24" s="156" t="s">
        <v>630</v>
      </c>
      <c r="B24" s="347"/>
    </row>
    <row r="25" customHeight="1" spans="1:2">
      <c r="A25" s="156" t="s">
        <v>631</v>
      </c>
      <c r="B25" s="347">
        <v>1.88</v>
      </c>
    </row>
    <row r="26" customHeight="1" spans="1:2">
      <c r="A26" s="156" t="s">
        <v>632</v>
      </c>
      <c r="B26" s="347">
        <v>0.05</v>
      </c>
    </row>
    <row r="27" customHeight="1" spans="1:2">
      <c r="A27" s="156" t="s">
        <v>633</v>
      </c>
      <c r="B27" s="347">
        <v>0.05</v>
      </c>
    </row>
    <row r="28" customHeight="1" spans="1:2">
      <c r="A28" s="154" t="s">
        <v>556</v>
      </c>
      <c r="B28" s="346"/>
    </row>
    <row r="29" customHeight="1" spans="1:2">
      <c r="A29" s="156" t="s">
        <v>634</v>
      </c>
      <c r="B29" s="347"/>
    </row>
    <row r="30" customHeight="1" spans="1:2">
      <c r="A30" s="156" t="s">
        <v>635</v>
      </c>
      <c r="B30" s="347"/>
    </row>
    <row r="31" customHeight="1" spans="1:2">
      <c r="A31" s="156" t="s">
        <v>636</v>
      </c>
      <c r="B31" s="347"/>
    </row>
    <row r="32" customHeight="1" spans="1:2">
      <c r="A32" s="156" t="s">
        <v>637</v>
      </c>
      <c r="B32" s="347"/>
    </row>
    <row r="33" customHeight="1" spans="1:2">
      <c r="A33" s="156" t="s">
        <v>638</v>
      </c>
      <c r="B33" s="347"/>
    </row>
    <row r="34" customHeight="1" spans="1:2">
      <c r="A34" s="156" t="s">
        <v>639</v>
      </c>
      <c r="B34" s="347"/>
    </row>
    <row r="35" customHeight="1" spans="1:2">
      <c r="A35" s="156" t="s">
        <v>640</v>
      </c>
      <c r="B35" s="347"/>
    </row>
    <row r="36" customHeight="1" spans="1:2">
      <c r="A36" s="156" t="s">
        <v>641</v>
      </c>
      <c r="B36" s="347"/>
    </row>
    <row r="37" customHeight="1" spans="1:2">
      <c r="A37" s="156" t="s">
        <v>642</v>
      </c>
      <c r="B37" s="347"/>
    </row>
    <row r="38" customHeight="1" spans="1:2">
      <c r="A38" s="154" t="s">
        <v>559</v>
      </c>
      <c r="B38" s="346"/>
    </row>
    <row r="39" customHeight="1" spans="1:2">
      <c r="A39" s="156" t="s">
        <v>643</v>
      </c>
      <c r="B39" s="347"/>
    </row>
    <row r="40" customHeight="1" spans="1:2">
      <c r="A40" s="156" t="s">
        <v>644</v>
      </c>
      <c r="B40" s="347"/>
    </row>
    <row r="41" customHeight="1" spans="1:2">
      <c r="A41" s="156" t="s">
        <v>645</v>
      </c>
      <c r="B41" s="347"/>
    </row>
    <row r="42" customHeight="1" spans="1:2">
      <c r="A42" s="156" t="s">
        <v>646</v>
      </c>
      <c r="B42" s="347"/>
    </row>
    <row r="43" customHeight="1" spans="1:2">
      <c r="A43" s="154" t="s">
        <v>562</v>
      </c>
      <c r="B43" s="346"/>
    </row>
    <row r="44" customHeight="1" spans="1:2">
      <c r="A44" s="156" t="s">
        <v>647</v>
      </c>
      <c r="B44" s="347"/>
    </row>
    <row r="45" customHeight="1" spans="1:2">
      <c r="A45" s="156" t="s">
        <v>648</v>
      </c>
      <c r="B45" s="347"/>
    </row>
    <row r="46" customHeight="1" spans="1:2">
      <c r="A46" s="156" t="s">
        <v>649</v>
      </c>
      <c r="B46" s="347"/>
    </row>
    <row r="47" ht="39.95" customHeight="1" spans="1:2">
      <c r="A47" s="348" t="s">
        <v>650</v>
      </c>
      <c r="B47" s="348"/>
    </row>
  </sheetData>
  <mergeCells count="3">
    <mergeCell ref="A1:B1"/>
    <mergeCell ref="A2:B2"/>
    <mergeCell ref="A47:B47"/>
  </mergeCells>
  <printOptions horizontalCentered="1"/>
  <pageMargins left="0.236111111111111" right="0.236111111111111" top="0.511805555555556" bottom="0.472222222222222" header="0.314583333333333" footer="0.196527777777778"/>
  <pageSetup paperSize="9" fitToHeight="0" orientation="portrait" blackAndWhite="1" errors="blank"/>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
    <pageSetUpPr fitToPage="1"/>
  </sheetPr>
  <dimension ref="A1:D12"/>
  <sheetViews>
    <sheetView view="pageBreakPreview" zoomScaleNormal="100" workbookViewId="0">
      <selection activeCell="G25" sqref="G25"/>
    </sheetView>
  </sheetViews>
  <sheetFormatPr defaultColWidth="15.1333333333333" defaultRowHeight="15.75" outlineLevelCol="3"/>
  <cols>
    <col min="1" max="1" width="27.25" style="333" customWidth="1"/>
    <col min="2" max="2" width="15.1333333333333" style="333" customWidth="1"/>
    <col min="3" max="3" width="28.8833333333333" style="333" customWidth="1"/>
    <col min="4" max="4" width="15.1333333333333" style="333" customWidth="1"/>
    <col min="5" max="16384" width="15.1333333333333" style="333"/>
  </cols>
  <sheetData>
    <row r="1" s="328" customFormat="1" ht="18" spans="1:4">
      <c r="A1" s="23" t="s">
        <v>651</v>
      </c>
      <c r="B1" s="23"/>
      <c r="C1" s="23"/>
      <c r="D1" s="23"/>
    </row>
    <row r="2" s="329" customFormat="1" ht="25.5" customHeight="1" spans="1:4">
      <c r="A2" s="53" t="s">
        <v>652</v>
      </c>
      <c r="B2" s="53"/>
      <c r="C2" s="53"/>
      <c r="D2" s="53"/>
    </row>
    <row r="3" ht="14.25" customHeight="1" spans="1:4">
      <c r="A3" s="189"/>
      <c r="B3" s="189"/>
      <c r="C3" s="189"/>
      <c r="D3" s="115" t="s">
        <v>38</v>
      </c>
    </row>
    <row r="4" s="330" customFormat="1" ht="30" customHeight="1" spans="1:4">
      <c r="A4" s="116" t="s">
        <v>615</v>
      </c>
      <c r="B4" s="116" t="s">
        <v>42</v>
      </c>
      <c r="C4" s="116" t="s">
        <v>615</v>
      </c>
      <c r="D4" s="117" t="s">
        <v>42</v>
      </c>
    </row>
    <row r="5" s="331" customFormat="1" ht="30" customHeight="1" spans="1:4">
      <c r="A5" s="334" t="s">
        <v>653</v>
      </c>
      <c r="B5" s="335">
        <f>SUM(B6:B12)</f>
        <v>0</v>
      </c>
      <c r="C5" s="334" t="s">
        <v>654</v>
      </c>
      <c r="D5" s="335">
        <f>SUM(D6:D12)</f>
        <v>0</v>
      </c>
    </row>
    <row r="6" s="332" customFormat="1" ht="30" customHeight="1" spans="1:4">
      <c r="A6" s="336" t="s">
        <v>655</v>
      </c>
      <c r="B6" s="337"/>
      <c r="C6" s="120" t="s">
        <v>655</v>
      </c>
      <c r="D6" s="337"/>
    </row>
    <row r="7" s="332" customFormat="1" ht="30" customHeight="1" spans="1:4">
      <c r="A7" s="336" t="s">
        <v>656</v>
      </c>
      <c r="B7" s="337"/>
      <c r="C7" s="120" t="s">
        <v>657</v>
      </c>
      <c r="D7" s="337"/>
    </row>
    <row r="8" ht="30" customHeight="1" spans="1:4">
      <c r="A8" s="336" t="s">
        <v>658</v>
      </c>
      <c r="B8" s="337"/>
      <c r="C8" s="336"/>
      <c r="D8" s="337"/>
    </row>
    <row r="9" s="332" customFormat="1" ht="30" customHeight="1" spans="1:4">
      <c r="A9" s="336" t="s">
        <v>657</v>
      </c>
      <c r="B9" s="337"/>
      <c r="C9" s="336"/>
      <c r="D9" s="337"/>
    </row>
    <row r="10" ht="30" customHeight="1" spans="1:4">
      <c r="A10" s="336" t="s">
        <v>659</v>
      </c>
      <c r="B10" s="337"/>
      <c r="C10" s="336"/>
      <c r="D10" s="337"/>
    </row>
    <row r="11" ht="30" customHeight="1" spans="1:4">
      <c r="A11" s="336" t="s">
        <v>660</v>
      </c>
      <c r="B11" s="337"/>
      <c r="C11" s="336"/>
      <c r="D11" s="337"/>
    </row>
    <row r="12" ht="30" customHeight="1" spans="1:4">
      <c r="A12" s="336" t="s">
        <v>661</v>
      </c>
      <c r="B12" s="337"/>
      <c r="C12" s="336"/>
      <c r="D12" s="337"/>
    </row>
  </sheetData>
  <mergeCells count="2">
    <mergeCell ref="A1:D1"/>
    <mergeCell ref="A2:D2"/>
  </mergeCells>
  <printOptions horizontalCentered="1"/>
  <pageMargins left="0.236111111111111" right="0.236111111111111" top="0.511805555555556" bottom="0.472222222222222" header="0.314583333333333" footer="0.196527777777778"/>
  <pageSetup paperSize="9" fitToHeight="0" orientation="portrait" blackAndWhite="1" errors="blank"/>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
    <pageSetUpPr fitToPage="1"/>
  </sheetPr>
  <dimension ref="A1:B97"/>
  <sheetViews>
    <sheetView showZeros="0" view="pageBreakPreview" zoomScaleNormal="100" workbookViewId="0">
      <selection activeCell="J27" sqref="J27"/>
    </sheetView>
  </sheetViews>
  <sheetFormatPr defaultColWidth="10" defaultRowHeight="15.75" outlineLevelCol="1"/>
  <cols>
    <col min="1" max="1" width="52.1333333333333" style="111" customWidth="1"/>
    <col min="2" max="2" width="20.6333333333333" style="112" customWidth="1"/>
    <col min="3" max="16384" width="10" style="112"/>
  </cols>
  <sheetData>
    <row r="1" s="106" customFormat="1" ht="18" spans="1:2">
      <c r="A1" s="23" t="s">
        <v>662</v>
      </c>
      <c r="B1" s="23"/>
    </row>
    <row r="2" s="107" customFormat="1" ht="24" spans="1:2">
      <c r="A2" s="53" t="s">
        <v>663</v>
      </c>
      <c r="B2" s="53"/>
    </row>
    <row r="3" s="108" customFormat="1" ht="18" spans="1:2">
      <c r="A3" s="113" t="s">
        <v>567</v>
      </c>
      <c r="B3" s="113"/>
    </row>
    <row r="4" ht="20.25" customHeight="1" spans="1:2">
      <c r="A4" s="114"/>
      <c r="B4" s="115" t="s">
        <v>38</v>
      </c>
    </row>
    <row r="5" s="109" customFormat="1" ht="27" customHeight="1" spans="1:2">
      <c r="A5" s="116" t="s">
        <v>664</v>
      </c>
      <c r="B5" s="117" t="s">
        <v>42</v>
      </c>
    </row>
    <row r="6" s="109" customFormat="1" ht="27" customHeight="1" spans="1:2">
      <c r="A6" s="118" t="s">
        <v>569</v>
      </c>
      <c r="B6" s="326">
        <f>SUM(B7:B7)</f>
        <v>0</v>
      </c>
    </row>
    <row r="7" s="112" customFormat="1" ht="27" customHeight="1" spans="1:2">
      <c r="A7" s="120"/>
      <c r="B7" s="327"/>
    </row>
    <row r="8" s="110" customFormat="1" ht="29" customHeight="1" spans="1:2">
      <c r="A8" s="194" t="s">
        <v>572</v>
      </c>
      <c r="B8" s="194"/>
    </row>
    <row r="9" ht="20.1" customHeight="1"/>
    <row r="10" ht="20.1" customHeight="1"/>
    <row r="11" ht="20.1" customHeight="1"/>
    <row r="12" ht="20.1" customHeight="1"/>
    <row r="13" ht="20.1" customHeight="1"/>
    <row r="14" ht="20.1" customHeight="1"/>
    <row r="15" ht="20.1" customHeight="1"/>
    <row r="16" s="112" customFormat="1" ht="20.1" customHeight="1"/>
    <row r="17" s="112" customFormat="1" ht="20.1" customHeight="1"/>
    <row r="18" s="112" customFormat="1" ht="20.1" customHeight="1"/>
    <row r="19" s="112" customFormat="1" ht="20.1" customHeight="1"/>
    <row r="20" s="112" customFormat="1" ht="20.1" customHeight="1"/>
    <row r="21" s="112" customFormat="1" ht="20.1" customHeight="1"/>
    <row r="22" s="112" customFormat="1" ht="20.1" customHeight="1"/>
    <row r="23" s="112" customFormat="1" ht="20.1" customHeight="1"/>
    <row r="24" s="112" customFormat="1" ht="20.1" customHeight="1"/>
    <row r="25" s="112" customFormat="1" ht="20.1" customHeight="1"/>
    <row r="26" s="112" customFormat="1" ht="20.1" customHeight="1"/>
    <row r="27" s="112" customFormat="1" ht="20.1" customHeight="1"/>
    <row r="28" s="112" customFormat="1" ht="20.1" customHeight="1"/>
    <row r="29" s="112" customFormat="1" ht="20.1" customHeight="1"/>
    <row r="30" s="112" customFormat="1"/>
    <row r="31" s="112" customFormat="1"/>
    <row r="32" s="112" customFormat="1"/>
    <row r="33" s="112" customFormat="1"/>
    <row r="34" s="112" customFormat="1"/>
    <row r="35" s="112" customFormat="1"/>
    <row r="36" s="112" customFormat="1"/>
    <row r="37" s="112" customFormat="1"/>
    <row r="38" s="112" customFormat="1"/>
    <row r="39" s="112" customFormat="1"/>
    <row r="40" s="112" customFormat="1"/>
    <row r="41" s="112" customFormat="1"/>
    <row r="42" s="112" customFormat="1"/>
    <row r="43" s="112" customFormat="1"/>
    <row r="44" s="112" customFormat="1"/>
    <row r="45" s="112" customFormat="1"/>
    <row r="46" s="112" customFormat="1"/>
    <row r="47" s="112" customFormat="1"/>
    <row r="48" s="112" customFormat="1"/>
    <row r="49" s="112" customFormat="1"/>
    <row r="50" s="112" customFormat="1"/>
    <row r="51" s="112" customFormat="1"/>
    <row r="52" s="112" customFormat="1"/>
    <row r="53" s="112" customFormat="1"/>
    <row r="54" s="112" customFormat="1"/>
    <row r="55" s="112" customFormat="1"/>
    <row r="56" s="112" customFormat="1"/>
    <row r="57" s="112" customFormat="1"/>
    <row r="58" s="112" customFormat="1"/>
    <row r="59" s="112" customFormat="1"/>
    <row r="60" s="112" customFormat="1"/>
    <row r="61" s="112" customFormat="1"/>
    <row r="62" s="112" customFormat="1"/>
    <row r="63" s="112" customFormat="1"/>
    <row r="64" s="112" customFormat="1"/>
    <row r="65" s="112" customFormat="1"/>
    <row r="66" s="112" customFormat="1"/>
    <row r="67" s="112" customFormat="1"/>
    <row r="68" s="112" customFormat="1"/>
    <row r="69" s="112" customFormat="1"/>
    <row r="70" s="112" customFormat="1"/>
    <row r="71" s="112" customFormat="1"/>
    <row r="72" s="112" customFormat="1"/>
    <row r="73" s="112" customFormat="1"/>
    <row r="74" s="112" customFormat="1"/>
    <row r="75" s="112" customFormat="1"/>
    <row r="76" s="112" customFormat="1"/>
    <row r="77" s="112" customFormat="1"/>
    <row r="78" s="112" customFormat="1"/>
    <row r="79" s="112" customFormat="1"/>
    <row r="80" s="112" customFormat="1"/>
    <row r="81" s="112" customFormat="1"/>
    <row r="82" s="112" customFormat="1"/>
    <row r="83" s="112" customFormat="1"/>
    <row r="84" s="112" customFormat="1"/>
    <row r="85" s="112" customFormat="1"/>
    <row r="86" s="112" customFormat="1"/>
    <row r="87" s="112" customFormat="1"/>
    <row r="88" s="112" customFormat="1"/>
    <row r="89" s="112" customFormat="1"/>
    <row r="90" s="112" customFormat="1"/>
    <row r="91" s="112" customFormat="1"/>
    <row r="92" s="112" customFormat="1"/>
    <row r="93" s="112" customFormat="1"/>
    <row r="94" s="112" customFormat="1"/>
    <row r="95" s="112" customFormat="1"/>
    <row r="96" s="112" customFormat="1"/>
    <row r="97" s="112" customFormat="1"/>
  </sheetData>
  <mergeCells count="4">
    <mergeCell ref="A1:B1"/>
    <mergeCell ref="A2:B2"/>
    <mergeCell ref="A3:B3"/>
    <mergeCell ref="A8:B8"/>
  </mergeCells>
  <printOptions horizontalCentered="1"/>
  <pageMargins left="0.236111111111111" right="0.236111111111111" top="0.511805555555556" bottom="0.472222222222222" header="0.314583333333333" footer="0.196527777777778"/>
  <pageSetup paperSize="9" fitToHeight="0" orientation="portrait" blackAndWhite="1" errors="blank"/>
  <headerFooter alignWithMargins="0"/>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810">
    <pageSetUpPr fitToPage="1"/>
  </sheetPr>
  <dimension ref="A1:P24"/>
  <sheetViews>
    <sheetView showZeros="0" view="pageBreakPreview" zoomScaleNormal="100" workbookViewId="0">
      <pane ySplit="4" topLeftCell="A9" activePane="bottomLeft" state="frozen"/>
      <selection/>
      <selection pane="bottomLeft" activeCell="M14" sqref="M14"/>
    </sheetView>
  </sheetViews>
  <sheetFormatPr defaultColWidth="12.75" defaultRowHeight="15.75"/>
  <cols>
    <col min="1" max="1" width="23.6333333333333" style="77" customWidth="1"/>
    <col min="2" max="4" width="8.13333333333333" style="78" customWidth="1"/>
    <col min="5" max="6" width="12" style="78" customWidth="1"/>
    <col min="7" max="7" width="32.8833333333333" style="79" customWidth="1"/>
    <col min="8" max="10" width="8.13333333333333" style="80" customWidth="1"/>
    <col min="11" max="11" width="12" style="80" customWidth="1"/>
    <col min="12" max="12" width="12" style="77" customWidth="1"/>
    <col min="13" max="13" width="10.75" style="77" customWidth="1"/>
    <col min="14" max="259" width="9" style="77" customWidth="1"/>
    <col min="260" max="260" width="29.6333333333333" style="77" customWidth="1"/>
    <col min="261" max="261" width="12.75" style="77"/>
    <col min="262" max="262" width="29.75" style="77" customWidth="1"/>
    <col min="263" max="263" width="17" style="77" customWidth="1"/>
    <col min="264" max="264" width="37" style="77" customWidth="1"/>
    <col min="265" max="265" width="17.3833333333333" style="77" customWidth="1"/>
    <col min="266" max="515" width="9" style="77" customWidth="1"/>
    <col min="516" max="516" width="29.6333333333333" style="77" customWidth="1"/>
    <col min="517" max="517" width="12.75" style="77"/>
    <col min="518" max="518" width="29.75" style="77" customWidth="1"/>
    <col min="519" max="519" width="17" style="77" customWidth="1"/>
    <col min="520" max="520" width="37" style="77" customWidth="1"/>
    <col min="521" max="521" width="17.3833333333333" style="77" customWidth="1"/>
    <col min="522" max="771" width="9" style="77" customWidth="1"/>
    <col min="772" max="772" width="29.6333333333333" style="77" customWidth="1"/>
    <col min="773" max="773" width="12.75" style="77"/>
    <col min="774" max="774" width="29.75" style="77" customWidth="1"/>
    <col min="775" max="775" width="17" style="77" customWidth="1"/>
    <col min="776" max="776" width="37" style="77" customWidth="1"/>
    <col min="777" max="777" width="17.3833333333333" style="77" customWidth="1"/>
    <col min="778" max="1027" width="9" style="77" customWidth="1"/>
    <col min="1028" max="1028" width="29.6333333333333" style="77" customWidth="1"/>
    <col min="1029" max="1029" width="12.75" style="77"/>
    <col min="1030" max="1030" width="29.75" style="77" customWidth="1"/>
    <col min="1031" max="1031" width="17" style="77" customWidth="1"/>
    <col min="1032" max="1032" width="37" style="77" customWidth="1"/>
    <col min="1033" max="1033" width="17.3833333333333" style="77" customWidth="1"/>
    <col min="1034" max="1283" width="9" style="77" customWidth="1"/>
    <col min="1284" max="1284" width="29.6333333333333" style="77" customWidth="1"/>
    <col min="1285" max="1285" width="12.75" style="77"/>
    <col min="1286" max="1286" width="29.75" style="77" customWidth="1"/>
    <col min="1287" max="1287" width="17" style="77" customWidth="1"/>
    <col min="1288" max="1288" width="37" style="77" customWidth="1"/>
    <col min="1289" max="1289" width="17.3833333333333" style="77" customWidth="1"/>
    <col min="1290" max="1539" width="9" style="77" customWidth="1"/>
    <col min="1540" max="1540" width="29.6333333333333" style="77" customWidth="1"/>
    <col min="1541" max="1541" width="12.75" style="77"/>
    <col min="1542" max="1542" width="29.75" style="77" customWidth="1"/>
    <col min="1543" max="1543" width="17" style="77" customWidth="1"/>
    <col min="1544" max="1544" width="37" style="77" customWidth="1"/>
    <col min="1545" max="1545" width="17.3833333333333" style="77" customWidth="1"/>
    <col min="1546" max="1795" width="9" style="77" customWidth="1"/>
    <col min="1796" max="1796" width="29.6333333333333" style="77" customWidth="1"/>
    <col min="1797" max="1797" width="12.75" style="77"/>
    <col min="1798" max="1798" width="29.75" style="77" customWidth="1"/>
    <col min="1799" max="1799" width="17" style="77" customWidth="1"/>
    <col min="1800" max="1800" width="37" style="77" customWidth="1"/>
    <col min="1801" max="1801" width="17.3833333333333" style="77" customWidth="1"/>
    <col min="1802" max="2051" width="9" style="77" customWidth="1"/>
    <col min="2052" max="2052" width="29.6333333333333" style="77" customWidth="1"/>
    <col min="2053" max="2053" width="12.75" style="77"/>
    <col min="2054" max="2054" width="29.75" style="77" customWidth="1"/>
    <col min="2055" max="2055" width="17" style="77" customWidth="1"/>
    <col min="2056" max="2056" width="37" style="77" customWidth="1"/>
    <col min="2057" max="2057" width="17.3833333333333" style="77" customWidth="1"/>
    <col min="2058" max="2307" width="9" style="77" customWidth="1"/>
    <col min="2308" max="2308" width="29.6333333333333" style="77" customWidth="1"/>
    <col min="2309" max="2309" width="12.75" style="77"/>
    <col min="2310" max="2310" width="29.75" style="77" customWidth="1"/>
    <col min="2311" max="2311" width="17" style="77" customWidth="1"/>
    <col min="2312" max="2312" width="37" style="77" customWidth="1"/>
    <col min="2313" max="2313" width="17.3833333333333" style="77" customWidth="1"/>
    <col min="2314" max="2563" width="9" style="77" customWidth="1"/>
    <col min="2564" max="2564" width="29.6333333333333" style="77" customWidth="1"/>
    <col min="2565" max="2565" width="12.75" style="77"/>
    <col min="2566" max="2566" width="29.75" style="77" customWidth="1"/>
    <col min="2567" max="2567" width="17" style="77" customWidth="1"/>
    <col min="2568" max="2568" width="37" style="77" customWidth="1"/>
    <col min="2569" max="2569" width="17.3833333333333" style="77" customWidth="1"/>
    <col min="2570" max="2819" width="9" style="77" customWidth="1"/>
    <col min="2820" max="2820" width="29.6333333333333" style="77" customWidth="1"/>
    <col min="2821" max="2821" width="12.75" style="77"/>
    <col min="2822" max="2822" width="29.75" style="77" customWidth="1"/>
    <col min="2823" max="2823" width="17" style="77" customWidth="1"/>
    <col min="2824" max="2824" width="37" style="77" customWidth="1"/>
    <col min="2825" max="2825" width="17.3833333333333" style="77" customWidth="1"/>
    <col min="2826" max="3075" width="9" style="77" customWidth="1"/>
    <col min="3076" max="3076" width="29.6333333333333" style="77" customWidth="1"/>
    <col min="3077" max="3077" width="12.75" style="77"/>
    <col min="3078" max="3078" width="29.75" style="77" customWidth="1"/>
    <col min="3079" max="3079" width="17" style="77" customWidth="1"/>
    <col min="3080" max="3080" width="37" style="77" customWidth="1"/>
    <col min="3081" max="3081" width="17.3833333333333" style="77" customWidth="1"/>
    <col min="3082" max="3331" width="9" style="77" customWidth="1"/>
    <col min="3332" max="3332" width="29.6333333333333" style="77" customWidth="1"/>
    <col min="3333" max="3333" width="12.75" style="77"/>
    <col min="3334" max="3334" width="29.75" style="77" customWidth="1"/>
    <col min="3335" max="3335" width="17" style="77" customWidth="1"/>
    <col min="3336" max="3336" width="37" style="77" customWidth="1"/>
    <col min="3337" max="3337" width="17.3833333333333" style="77" customWidth="1"/>
    <col min="3338" max="3587" width="9" style="77" customWidth="1"/>
    <col min="3588" max="3588" width="29.6333333333333" style="77" customWidth="1"/>
    <col min="3589" max="3589" width="12.75" style="77"/>
    <col min="3590" max="3590" width="29.75" style="77" customWidth="1"/>
    <col min="3591" max="3591" width="17" style="77" customWidth="1"/>
    <col min="3592" max="3592" width="37" style="77" customWidth="1"/>
    <col min="3593" max="3593" width="17.3833333333333" style="77" customWidth="1"/>
    <col min="3594" max="3843" width="9" style="77" customWidth="1"/>
    <col min="3844" max="3844" width="29.6333333333333" style="77" customWidth="1"/>
    <col min="3845" max="3845" width="12.75" style="77"/>
    <col min="3846" max="3846" width="29.75" style="77" customWidth="1"/>
    <col min="3847" max="3847" width="17" style="77" customWidth="1"/>
    <col min="3848" max="3848" width="37" style="77" customWidth="1"/>
    <col min="3849" max="3849" width="17.3833333333333" style="77" customWidth="1"/>
    <col min="3850" max="4099" width="9" style="77" customWidth="1"/>
    <col min="4100" max="4100" width="29.6333333333333" style="77" customWidth="1"/>
    <col min="4101" max="4101" width="12.75" style="77"/>
    <col min="4102" max="4102" width="29.75" style="77" customWidth="1"/>
    <col min="4103" max="4103" width="17" style="77" customWidth="1"/>
    <col min="4104" max="4104" width="37" style="77" customWidth="1"/>
    <col min="4105" max="4105" width="17.3833333333333" style="77" customWidth="1"/>
    <col min="4106" max="4355" width="9" style="77" customWidth="1"/>
    <col min="4356" max="4356" width="29.6333333333333" style="77" customWidth="1"/>
    <col min="4357" max="4357" width="12.75" style="77"/>
    <col min="4358" max="4358" width="29.75" style="77" customWidth="1"/>
    <col min="4359" max="4359" width="17" style="77" customWidth="1"/>
    <col min="4360" max="4360" width="37" style="77" customWidth="1"/>
    <col min="4361" max="4361" width="17.3833333333333" style="77" customWidth="1"/>
    <col min="4362" max="4611" width="9" style="77" customWidth="1"/>
    <col min="4612" max="4612" width="29.6333333333333" style="77" customWidth="1"/>
    <col min="4613" max="4613" width="12.75" style="77"/>
    <col min="4614" max="4614" width="29.75" style="77" customWidth="1"/>
    <col min="4615" max="4615" width="17" style="77" customWidth="1"/>
    <col min="4616" max="4616" width="37" style="77" customWidth="1"/>
    <col min="4617" max="4617" width="17.3833333333333" style="77" customWidth="1"/>
    <col min="4618" max="4867" width="9" style="77" customWidth="1"/>
    <col min="4868" max="4868" width="29.6333333333333" style="77" customWidth="1"/>
    <col min="4869" max="4869" width="12.75" style="77"/>
    <col min="4870" max="4870" width="29.75" style="77" customWidth="1"/>
    <col min="4871" max="4871" width="17" style="77" customWidth="1"/>
    <col min="4872" max="4872" width="37" style="77" customWidth="1"/>
    <col min="4873" max="4873" width="17.3833333333333" style="77" customWidth="1"/>
    <col min="4874" max="5123" width="9" style="77" customWidth="1"/>
    <col min="5124" max="5124" width="29.6333333333333" style="77" customWidth="1"/>
    <col min="5125" max="5125" width="12.75" style="77"/>
    <col min="5126" max="5126" width="29.75" style="77" customWidth="1"/>
    <col min="5127" max="5127" width="17" style="77" customWidth="1"/>
    <col min="5128" max="5128" width="37" style="77" customWidth="1"/>
    <col min="5129" max="5129" width="17.3833333333333" style="77" customWidth="1"/>
    <col min="5130" max="5379" width="9" style="77" customWidth="1"/>
    <col min="5380" max="5380" width="29.6333333333333" style="77" customWidth="1"/>
    <col min="5381" max="5381" width="12.75" style="77"/>
    <col min="5382" max="5382" width="29.75" style="77" customWidth="1"/>
    <col min="5383" max="5383" width="17" style="77" customWidth="1"/>
    <col min="5384" max="5384" width="37" style="77" customWidth="1"/>
    <col min="5385" max="5385" width="17.3833333333333" style="77" customWidth="1"/>
    <col min="5386" max="5635" width="9" style="77" customWidth="1"/>
    <col min="5636" max="5636" width="29.6333333333333" style="77" customWidth="1"/>
    <col min="5637" max="5637" width="12.75" style="77"/>
    <col min="5638" max="5638" width="29.75" style="77" customWidth="1"/>
    <col min="5639" max="5639" width="17" style="77" customWidth="1"/>
    <col min="5640" max="5640" width="37" style="77" customWidth="1"/>
    <col min="5641" max="5641" width="17.3833333333333" style="77" customWidth="1"/>
    <col min="5642" max="5891" width="9" style="77" customWidth="1"/>
    <col min="5892" max="5892" width="29.6333333333333" style="77" customWidth="1"/>
    <col min="5893" max="5893" width="12.75" style="77"/>
    <col min="5894" max="5894" width="29.75" style="77" customWidth="1"/>
    <col min="5895" max="5895" width="17" style="77" customWidth="1"/>
    <col min="5896" max="5896" width="37" style="77" customWidth="1"/>
    <col min="5897" max="5897" width="17.3833333333333" style="77" customWidth="1"/>
    <col min="5898" max="6147" width="9" style="77" customWidth="1"/>
    <col min="6148" max="6148" width="29.6333333333333" style="77" customWidth="1"/>
    <col min="6149" max="6149" width="12.75" style="77"/>
    <col min="6150" max="6150" width="29.75" style="77" customWidth="1"/>
    <col min="6151" max="6151" width="17" style="77" customWidth="1"/>
    <col min="6152" max="6152" width="37" style="77" customWidth="1"/>
    <col min="6153" max="6153" width="17.3833333333333" style="77" customWidth="1"/>
    <col min="6154" max="6403" width="9" style="77" customWidth="1"/>
    <col min="6404" max="6404" width="29.6333333333333" style="77" customWidth="1"/>
    <col min="6405" max="6405" width="12.75" style="77"/>
    <col min="6406" max="6406" width="29.75" style="77" customWidth="1"/>
    <col min="6407" max="6407" width="17" style="77" customWidth="1"/>
    <col min="6408" max="6408" width="37" style="77" customWidth="1"/>
    <col min="6409" max="6409" width="17.3833333333333" style="77" customWidth="1"/>
    <col min="6410" max="6659" width="9" style="77" customWidth="1"/>
    <col min="6660" max="6660" width="29.6333333333333" style="77" customWidth="1"/>
    <col min="6661" max="6661" width="12.75" style="77"/>
    <col min="6662" max="6662" width="29.75" style="77" customWidth="1"/>
    <col min="6663" max="6663" width="17" style="77" customWidth="1"/>
    <col min="6664" max="6664" width="37" style="77" customWidth="1"/>
    <col min="6665" max="6665" width="17.3833333333333" style="77" customWidth="1"/>
    <col min="6666" max="6915" width="9" style="77" customWidth="1"/>
    <col min="6916" max="6916" width="29.6333333333333" style="77" customWidth="1"/>
    <col min="6917" max="6917" width="12.75" style="77"/>
    <col min="6918" max="6918" width="29.75" style="77" customWidth="1"/>
    <col min="6919" max="6919" width="17" style="77" customWidth="1"/>
    <col min="6920" max="6920" width="37" style="77" customWidth="1"/>
    <col min="6921" max="6921" width="17.3833333333333" style="77" customWidth="1"/>
    <col min="6922" max="7171" width="9" style="77" customWidth="1"/>
    <col min="7172" max="7172" width="29.6333333333333" style="77" customWidth="1"/>
    <col min="7173" max="7173" width="12.75" style="77"/>
    <col min="7174" max="7174" width="29.75" style="77" customWidth="1"/>
    <col min="7175" max="7175" width="17" style="77" customWidth="1"/>
    <col min="7176" max="7176" width="37" style="77" customWidth="1"/>
    <col min="7177" max="7177" width="17.3833333333333" style="77" customWidth="1"/>
    <col min="7178" max="7427" width="9" style="77" customWidth="1"/>
    <col min="7428" max="7428" width="29.6333333333333" style="77" customWidth="1"/>
    <col min="7429" max="7429" width="12.75" style="77"/>
    <col min="7430" max="7430" width="29.75" style="77" customWidth="1"/>
    <col min="7431" max="7431" width="17" style="77" customWidth="1"/>
    <col min="7432" max="7432" width="37" style="77" customWidth="1"/>
    <col min="7433" max="7433" width="17.3833333333333" style="77" customWidth="1"/>
    <col min="7434" max="7683" width="9" style="77" customWidth="1"/>
    <col min="7684" max="7684" width="29.6333333333333" style="77" customWidth="1"/>
    <col min="7685" max="7685" width="12.75" style="77"/>
    <col min="7686" max="7686" width="29.75" style="77" customWidth="1"/>
    <col min="7687" max="7687" width="17" style="77" customWidth="1"/>
    <col min="7688" max="7688" width="37" style="77" customWidth="1"/>
    <col min="7689" max="7689" width="17.3833333333333" style="77" customWidth="1"/>
    <col min="7690" max="7939" width="9" style="77" customWidth="1"/>
    <col min="7940" max="7940" width="29.6333333333333" style="77" customWidth="1"/>
    <col min="7941" max="7941" width="12.75" style="77"/>
    <col min="7942" max="7942" width="29.75" style="77" customWidth="1"/>
    <col min="7943" max="7943" width="17" style="77" customWidth="1"/>
    <col min="7944" max="7944" width="37" style="77" customWidth="1"/>
    <col min="7945" max="7945" width="17.3833333333333" style="77" customWidth="1"/>
    <col min="7946" max="8195" width="9" style="77" customWidth="1"/>
    <col min="8196" max="8196" width="29.6333333333333" style="77" customWidth="1"/>
    <col min="8197" max="8197" width="12.75" style="77"/>
    <col min="8198" max="8198" width="29.75" style="77" customWidth="1"/>
    <col min="8199" max="8199" width="17" style="77" customWidth="1"/>
    <col min="8200" max="8200" width="37" style="77" customWidth="1"/>
    <col min="8201" max="8201" width="17.3833333333333" style="77" customWidth="1"/>
    <col min="8202" max="8451" width="9" style="77" customWidth="1"/>
    <col min="8452" max="8452" width="29.6333333333333" style="77" customWidth="1"/>
    <col min="8453" max="8453" width="12.75" style="77"/>
    <col min="8454" max="8454" width="29.75" style="77" customWidth="1"/>
    <col min="8455" max="8455" width="17" style="77" customWidth="1"/>
    <col min="8456" max="8456" width="37" style="77" customWidth="1"/>
    <col min="8457" max="8457" width="17.3833333333333" style="77" customWidth="1"/>
    <col min="8458" max="8707" width="9" style="77" customWidth="1"/>
    <col min="8708" max="8708" width="29.6333333333333" style="77" customWidth="1"/>
    <col min="8709" max="8709" width="12.75" style="77"/>
    <col min="8710" max="8710" width="29.75" style="77" customWidth="1"/>
    <col min="8711" max="8711" width="17" style="77" customWidth="1"/>
    <col min="8712" max="8712" width="37" style="77" customWidth="1"/>
    <col min="8713" max="8713" width="17.3833333333333" style="77" customWidth="1"/>
    <col min="8714" max="8963" width="9" style="77" customWidth="1"/>
    <col min="8964" max="8964" width="29.6333333333333" style="77" customWidth="1"/>
    <col min="8965" max="8965" width="12.75" style="77"/>
    <col min="8966" max="8966" width="29.75" style="77" customWidth="1"/>
    <col min="8967" max="8967" width="17" style="77" customWidth="1"/>
    <col min="8968" max="8968" width="37" style="77" customWidth="1"/>
    <col min="8969" max="8969" width="17.3833333333333" style="77" customWidth="1"/>
    <col min="8970" max="9219" width="9" style="77" customWidth="1"/>
    <col min="9220" max="9220" width="29.6333333333333" style="77" customWidth="1"/>
    <col min="9221" max="9221" width="12.75" style="77"/>
    <col min="9222" max="9222" width="29.75" style="77" customWidth="1"/>
    <col min="9223" max="9223" width="17" style="77" customWidth="1"/>
    <col min="9224" max="9224" width="37" style="77" customWidth="1"/>
    <col min="9225" max="9225" width="17.3833333333333" style="77" customWidth="1"/>
    <col min="9226" max="9475" width="9" style="77" customWidth="1"/>
    <col min="9476" max="9476" width="29.6333333333333" style="77" customWidth="1"/>
    <col min="9477" max="9477" width="12.75" style="77"/>
    <col min="9478" max="9478" width="29.75" style="77" customWidth="1"/>
    <col min="9479" max="9479" width="17" style="77" customWidth="1"/>
    <col min="9480" max="9480" width="37" style="77" customWidth="1"/>
    <col min="9481" max="9481" width="17.3833333333333" style="77" customWidth="1"/>
    <col min="9482" max="9731" width="9" style="77" customWidth="1"/>
    <col min="9732" max="9732" width="29.6333333333333" style="77" customWidth="1"/>
    <col min="9733" max="9733" width="12.75" style="77"/>
    <col min="9734" max="9734" width="29.75" style="77" customWidth="1"/>
    <col min="9735" max="9735" width="17" style="77" customWidth="1"/>
    <col min="9736" max="9736" width="37" style="77" customWidth="1"/>
    <col min="9737" max="9737" width="17.3833333333333" style="77" customWidth="1"/>
    <col min="9738" max="9987" width="9" style="77" customWidth="1"/>
    <col min="9988" max="9988" width="29.6333333333333" style="77" customWidth="1"/>
    <col min="9989" max="9989" width="12.75" style="77"/>
    <col min="9990" max="9990" width="29.75" style="77" customWidth="1"/>
    <col min="9991" max="9991" width="17" style="77" customWidth="1"/>
    <col min="9992" max="9992" width="37" style="77" customWidth="1"/>
    <col min="9993" max="9993" width="17.3833333333333" style="77" customWidth="1"/>
    <col min="9994" max="10243" width="9" style="77" customWidth="1"/>
    <col min="10244" max="10244" width="29.6333333333333" style="77" customWidth="1"/>
    <col min="10245" max="10245" width="12.75" style="77"/>
    <col min="10246" max="10246" width="29.75" style="77" customWidth="1"/>
    <col min="10247" max="10247" width="17" style="77" customWidth="1"/>
    <col min="10248" max="10248" width="37" style="77" customWidth="1"/>
    <col min="10249" max="10249" width="17.3833333333333" style="77" customWidth="1"/>
    <col min="10250" max="10499" width="9" style="77" customWidth="1"/>
    <col min="10500" max="10500" width="29.6333333333333" style="77" customWidth="1"/>
    <col min="10501" max="10501" width="12.75" style="77"/>
    <col min="10502" max="10502" width="29.75" style="77" customWidth="1"/>
    <col min="10503" max="10503" width="17" style="77" customWidth="1"/>
    <col min="10504" max="10504" width="37" style="77" customWidth="1"/>
    <col min="10505" max="10505" width="17.3833333333333" style="77" customWidth="1"/>
    <col min="10506" max="10755" width="9" style="77" customWidth="1"/>
    <col min="10756" max="10756" width="29.6333333333333" style="77" customWidth="1"/>
    <col min="10757" max="10757" width="12.75" style="77"/>
    <col min="10758" max="10758" width="29.75" style="77" customWidth="1"/>
    <col min="10759" max="10759" width="17" style="77" customWidth="1"/>
    <col min="10760" max="10760" width="37" style="77" customWidth="1"/>
    <col min="10761" max="10761" width="17.3833333333333" style="77" customWidth="1"/>
    <col min="10762" max="11011" width="9" style="77" customWidth="1"/>
    <col min="11012" max="11012" width="29.6333333333333" style="77" customWidth="1"/>
    <col min="11013" max="11013" width="12.75" style="77"/>
    <col min="11014" max="11014" width="29.75" style="77" customWidth="1"/>
    <col min="11015" max="11015" width="17" style="77" customWidth="1"/>
    <col min="11016" max="11016" width="37" style="77" customWidth="1"/>
    <col min="11017" max="11017" width="17.3833333333333" style="77" customWidth="1"/>
    <col min="11018" max="11267" width="9" style="77" customWidth="1"/>
    <col min="11268" max="11268" width="29.6333333333333" style="77" customWidth="1"/>
    <col min="11269" max="11269" width="12.75" style="77"/>
    <col min="11270" max="11270" width="29.75" style="77" customWidth="1"/>
    <col min="11271" max="11271" width="17" style="77" customWidth="1"/>
    <col min="11272" max="11272" width="37" style="77" customWidth="1"/>
    <col min="11273" max="11273" width="17.3833333333333" style="77" customWidth="1"/>
    <col min="11274" max="11523" width="9" style="77" customWidth="1"/>
    <col min="11524" max="11524" width="29.6333333333333" style="77" customWidth="1"/>
    <col min="11525" max="11525" width="12.75" style="77"/>
    <col min="11526" max="11526" width="29.75" style="77" customWidth="1"/>
    <col min="11527" max="11527" width="17" style="77" customWidth="1"/>
    <col min="11528" max="11528" width="37" style="77" customWidth="1"/>
    <col min="11529" max="11529" width="17.3833333333333" style="77" customWidth="1"/>
    <col min="11530" max="11779" width="9" style="77" customWidth="1"/>
    <col min="11780" max="11780" width="29.6333333333333" style="77" customWidth="1"/>
    <col min="11781" max="11781" width="12.75" style="77"/>
    <col min="11782" max="11782" width="29.75" style="77" customWidth="1"/>
    <col min="11783" max="11783" width="17" style="77" customWidth="1"/>
    <col min="11784" max="11784" width="37" style="77" customWidth="1"/>
    <col min="11785" max="11785" width="17.3833333333333" style="77" customWidth="1"/>
    <col min="11786" max="12035" width="9" style="77" customWidth="1"/>
    <col min="12036" max="12036" width="29.6333333333333" style="77" customWidth="1"/>
    <col min="12037" max="12037" width="12.75" style="77"/>
    <col min="12038" max="12038" width="29.75" style="77" customWidth="1"/>
    <col min="12039" max="12039" width="17" style="77" customWidth="1"/>
    <col min="12040" max="12040" width="37" style="77" customWidth="1"/>
    <col min="12041" max="12041" width="17.3833333333333" style="77" customWidth="1"/>
    <col min="12042" max="12291" width="9" style="77" customWidth="1"/>
    <col min="12292" max="12292" width="29.6333333333333" style="77" customWidth="1"/>
    <col min="12293" max="12293" width="12.75" style="77"/>
    <col min="12294" max="12294" width="29.75" style="77" customWidth="1"/>
    <col min="12295" max="12295" width="17" style="77" customWidth="1"/>
    <col min="12296" max="12296" width="37" style="77" customWidth="1"/>
    <col min="12297" max="12297" width="17.3833333333333" style="77" customWidth="1"/>
    <col min="12298" max="12547" width="9" style="77" customWidth="1"/>
    <col min="12548" max="12548" width="29.6333333333333" style="77" customWidth="1"/>
    <col min="12549" max="12549" width="12.75" style="77"/>
    <col min="12550" max="12550" width="29.75" style="77" customWidth="1"/>
    <col min="12551" max="12551" width="17" style="77" customWidth="1"/>
    <col min="12552" max="12552" width="37" style="77" customWidth="1"/>
    <col min="12553" max="12553" width="17.3833333333333" style="77" customWidth="1"/>
    <col min="12554" max="12803" width="9" style="77" customWidth="1"/>
    <col min="12804" max="12804" width="29.6333333333333" style="77" customWidth="1"/>
    <col min="12805" max="12805" width="12.75" style="77"/>
    <col min="12806" max="12806" width="29.75" style="77" customWidth="1"/>
    <col min="12807" max="12807" width="17" style="77" customWidth="1"/>
    <col min="12808" max="12808" width="37" style="77" customWidth="1"/>
    <col min="12809" max="12809" width="17.3833333333333" style="77" customWidth="1"/>
    <col min="12810" max="13059" width="9" style="77" customWidth="1"/>
    <col min="13060" max="13060" width="29.6333333333333" style="77" customWidth="1"/>
    <col min="13061" max="13061" width="12.75" style="77"/>
    <col min="13062" max="13062" width="29.75" style="77" customWidth="1"/>
    <col min="13063" max="13063" width="17" style="77" customWidth="1"/>
    <col min="13064" max="13064" width="37" style="77" customWidth="1"/>
    <col min="13065" max="13065" width="17.3833333333333" style="77" customWidth="1"/>
    <col min="13066" max="13315" width="9" style="77" customWidth="1"/>
    <col min="13316" max="13316" width="29.6333333333333" style="77" customWidth="1"/>
    <col min="13317" max="13317" width="12.75" style="77"/>
    <col min="13318" max="13318" width="29.75" style="77" customWidth="1"/>
    <col min="13319" max="13319" width="17" style="77" customWidth="1"/>
    <col min="13320" max="13320" width="37" style="77" customWidth="1"/>
    <col min="13321" max="13321" width="17.3833333333333" style="77" customWidth="1"/>
    <col min="13322" max="13571" width="9" style="77" customWidth="1"/>
    <col min="13572" max="13572" width="29.6333333333333" style="77" customWidth="1"/>
    <col min="13573" max="13573" width="12.75" style="77"/>
    <col min="13574" max="13574" width="29.75" style="77" customWidth="1"/>
    <col min="13575" max="13575" width="17" style="77" customWidth="1"/>
    <col min="13576" max="13576" width="37" style="77" customWidth="1"/>
    <col min="13577" max="13577" width="17.3833333333333" style="77" customWidth="1"/>
    <col min="13578" max="13827" width="9" style="77" customWidth="1"/>
    <col min="13828" max="13828" width="29.6333333333333" style="77" customWidth="1"/>
    <col min="13829" max="13829" width="12.75" style="77"/>
    <col min="13830" max="13830" width="29.75" style="77" customWidth="1"/>
    <col min="13831" max="13831" width="17" style="77" customWidth="1"/>
    <col min="13832" max="13832" width="37" style="77" customWidth="1"/>
    <col min="13833" max="13833" width="17.3833333333333" style="77" customWidth="1"/>
    <col min="13834" max="14083" width="9" style="77" customWidth="1"/>
    <col min="14084" max="14084" width="29.6333333333333" style="77" customWidth="1"/>
    <col min="14085" max="14085" width="12.75" style="77"/>
    <col min="14086" max="14086" width="29.75" style="77" customWidth="1"/>
    <col min="14087" max="14087" width="17" style="77" customWidth="1"/>
    <col min="14088" max="14088" width="37" style="77" customWidth="1"/>
    <col min="14089" max="14089" width="17.3833333333333" style="77" customWidth="1"/>
    <col min="14090" max="14339" width="9" style="77" customWidth="1"/>
    <col min="14340" max="14340" width="29.6333333333333" style="77" customWidth="1"/>
    <col min="14341" max="14341" width="12.75" style="77"/>
    <col min="14342" max="14342" width="29.75" style="77" customWidth="1"/>
    <col min="14343" max="14343" width="17" style="77" customWidth="1"/>
    <col min="14344" max="14344" width="37" style="77" customWidth="1"/>
    <col min="14345" max="14345" width="17.3833333333333" style="77" customWidth="1"/>
    <col min="14346" max="14595" width="9" style="77" customWidth="1"/>
    <col min="14596" max="14596" width="29.6333333333333" style="77" customWidth="1"/>
    <col min="14597" max="14597" width="12.75" style="77"/>
    <col min="14598" max="14598" width="29.75" style="77" customWidth="1"/>
    <col min="14599" max="14599" width="17" style="77" customWidth="1"/>
    <col min="14600" max="14600" width="37" style="77" customWidth="1"/>
    <col min="14601" max="14601" width="17.3833333333333" style="77" customWidth="1"/>
    <col min="14602" max="14851" width="9" style="77" customWidth="1"/>
    <col min="14852" max="14852" width="29.6333333333333" style="77" customWidth="1"/>
    <col min="14853" max="14853" width="12.75" style="77"/>
    <col min="14854" max="14854" width="29.75" style="77" customWidth="1"/>
    <col min="14855" max="14855" width="17" style="77" customWidth="1"/>
    <col min="14856" max="14856" width="37" style="77" customWidth="1"/>
    <col min="14857" max="14857" width="17.3833333333333" style="77" customWidth="1"/>
    <col min="14858" max="15107" width="9" style="77" customWidth="1"/>
    <col min="15108" max="15108" width="29.6333333333333" style="77" customWidth="1"/>
    <col min="15109" max="15109" width="12.75" style="77"/>
    <col min="15110" max="15110" width="29.75" style="77" customWidth="1"/>
    <col min="15111" max="15111" width="17" style="77" customWidth="1"/>
    <col min="15112" max="15112" width="37" style="77" customWidth="1"/>
    <col min="15113" max="15113" width="17.3833333333333" style="77" customWidth="1"/>
    <col min="15114" max="15363" width="9" style="77" customWidth="1"/>
    <col min="15364" max="15364" width="29.6333333333333" style="77" customWidth="1"/>
    <col min="15365" max="15365" width="12.75" style="77"/>
    <col min="15366" max="15366" width="29.75" style="77" customWidth="1"/>
    <col min="15367" max="15367" width="17" style="77" customWidth="1"/>
    <col min="15368" max="15368" width="37" style="77" customWidth="1"/>
    <col min="15369" max="15369" width="17.3833333333333" style="77" customWidth="1"/>
    <col min="15370" max="15619" width="9" style="77" customWidth="1"/>
    <col min="15620" max="15620" width="29.6333333333333" style="77" customWidth="1"/>
    <col min="15621" max="15621" width="12.75" style="77"/>
    <col min="15622" max="15622" width="29.75" style="77" customWidth="1"/>
    <col min="15623" max="15623" width="17" style="77" customWidth="1"/>
    <col min="15624" max="15624" width="37" style="77" customWidth="1"/>
    <col min="15625" max="15625" width="17.3833333333333" style="77" customWidth="1"/>
    <col min="15626" max="15875" width="9" style="77" customWidth="1"/>
    <col min="15876" max="15876" width="29.6333333333333" style="77" customWidth="1"/>
    <col min="15877" max="15877" width="12.75" style="77"/>
    <col min="15878" max="15878" width="29.75" style="77" customWidth="1"/>
    <col min="15879" max="15879" width="17" style="77" customWidth="1"/>
    <col min="15880" max="15880" width="37" style="77" customWidth="1"/>
    <col min="15881" max="15881" width="17.3833333333333" style="77" customWidth="1"/>
    <col min="15882" max="16131" width="9" style="77" customWidth="1"/>
    <col min="16132" max="16132" width="29.6333333333333" style="77" customWidth="1"/>
    <col min="16133" max="16133" width="12.75" style="77"/>
    <col min="16134" max="16134" width="29.75" style="77" customWidth="1"/>
    <col min="16135" max="16135" width="17" style="77" customWidth="1"/>
    <col min="16136" max="16136" width="37" style="77" customWidth="1"/>
    <col min="16137" max="16137" width="17.3833333333333" style="77" customWidth="1"/>
    <col min="16138" max="16382" width="9" style="77" customWidth="1"/>
    <col min="16383" max="16383" width="9" style="77"/>
    <col min="16384" max="16384" width="12.75" style="77"/>
  </cols>
  <sheetData>
    <row r="1" s="71" customFormat="1" ht="18.75" customHeight="1" spans="1:11">
      <c r="A1" s="23" t="s">
        <v>665</v>
      </c>
      <c r="B1" s="23"/>
      <c r="C1" s="23"/>
      <c r="D1" s="23"/>
      <c r="E1" s="23"/>
      <c r="F1" s="23"/>
      <c r="G1" s="23"/>
      <c r="H1" s="23"/>
      <c r="I1" s="23"/>
      <c r="J1" s="23"/>
      <c r="K1" s="23"/>
    </row>
    <row r="2" s="72" customFormat="1" ht="27.6" customHeight="1" spans="1:13">
      <c r="A2" s="53" t="s">
        <v>666</v>
      </c>
      <c r="B2" s="53"/>
      <c r="C2" s="53"/>
      <c r="D2" s="53"/>
      <c r="E2" s="53"/>
      <c r="F2" s="53"/>
      <c r="G2" s="53"/>
      <c r="H2" s="53"/>
      <c r="I2" s="53"/>
      <c r="J2" s="53"/>
      <c r="K2" s="53"/>
      <c r="L2" s="53"/>
      <c r="M2" s="53"/>
    </row>
    <row r="3" ht="23.25" customHeight="1" spans="1:13">
      <c r="A3" s="309"/>
      <c r="B3" s="309"/>
      <c r="C3" s="309"/>
      <c r="D3" s="309"/>
      <c r="E3" s="309"/>
      <c r="F3" s="309"/>
      <c r="G3" s="309"/>
      <c r="H3" s="86" t="s">
        <v>38</v>
      </c>
      <c r="I3" s="86"/>
      <c r="J3" s="86"/>
      <c r="K3" s="86"/>
      <c r="L3" s="86"/>
      <c r="M3" s="318"/>
    </row>
    <row r="4" s="74" customFormat="1" ht="48.95" customHeight="1" spans="1:15">
      <c r="A4" s="58" t="s">
        <v>39</v>
      </c>
      <c r="B4" s="59" t="s">
        <v>40</v>
      </c>
      <c r="C4" s="59" t="s">
        <v>41</v>
      </c>
      <c r="D4" s="59" t="s">
        <v>42</v>
      </c>
      <c r="E4" s="291" t="s">
        <v>43</v>
      </c>
      <c r="F4" s="292" t="s">
        <v>44</v>
      </c>
      <c r="G4" s="87" t="s">
        <v>667</v>
      </c>
      <c r="H4" s="59" t="s">
        <v>40</v>
      </c>
      <c r="I4" s="59" t="s">
        <v>41</v>
      </c>
      <c r="J4" s="59" t="s">
        <v>42</v>
      </c>
      <c r="K4" s="291" t="s">
        <v>43</v>
      </c>
      <c r="L4" s="292" t="s">
        <v>44</v>
      </c>
      <c r="M4" s="319"/>
      <c r="N4" s="320"/>
      <c r="O4" s="320"/>
    </row>
    <row r="5" s="74" customFormat="1" ht="30.95" customHeight="1" spans="1:13">
      <c r="A5" s="58" t="s">
        <v>46</v>
      </c>
      <c r="B5" s="310">
        <f>B6+B17</f>
        <v>4</v>
      </c>
      <c r="C5" s="310">
        <f>C6+C17</f>
        <v>4</v>
      </c>
      <c r="D5" s="310">
        <f>D6+D17</f>
        <v>4</v>
      </c>
      <c r="E5" s="311">
        <f>D5/C5*100</f>
        <v>100</v>
      </c>
      <c r="F5" s="311"/>
      <c r="G5" s="87" t="s">
        <v>46</v>
      </c>
      <c r="H5" s="310">
        <f>H6+H17</f>
        <v>4</v>
      </c>
      <c r="I5" s="310">
        <f>I6+I17</f>
        <v>4</v>
      </c>
      <c r="J5" s="310">
        <f>J6+J17</f>
        <v>4</v>
      </c>
      <c r="K5" s="311">
        <f>J5/I5*100</f>
        <v>100</v>
      </c>
      <c r="L5" s="311"/>
      <c r="M5" s="321"/>
    </row>
    <row r="6" s="75" customFormat="1" ht="30.95" customHeight="1" spans="1:13">
      <c r="A6" s="91" t="s">
        <v>48</v>
      </c>
      <c r="B6" s="312">
        <f>SUM(B7:B10)</f>
        <v>0</v>
      </c>
      <c r="C6" s="312">
        <f>SUM(C7:C10)</f>
        <v>0</v>
      </c>
      <c r="D6" s="312">
        <f>SUM(D7:D10)</f>
        <v>0</v>
      </c>
      <c r="E6" s="313"/>
      <c r="F6" s="313"/>
      <c r="G6" s="93" t="s">
        <v>49</v>
      </c>
      <c r="H6" s="312">
        <f>SUM(H7:H16)</f>
        <v>4</v>
      </c>
      <c r="I6" s="312">
        <f>I7+I12+I15</f>
        <v>0</v>
      </c>
      <c r="J6" s="312"/>
      <c r="K6" s="311"/>
      <c r="L6" s="313"/>
      <c r="M6" s="322"/>
    </row>
    <row r="7" s="73" customFormat="1" ht="32.1" customHeight="1" spans="1:16">
      <c r="A7" s="98" t="s">
        <v>668</v>
      </c>
      <c r="B7" s="314"/>
      <c r="C7" s="314"/>
      <c r="D7" s="314"/>
      <c r="E7" s="311"/>
      <c r="F7" s="311"/>
      <c r="G7" s="315" t="s">
        <v>669</v>
      </c>
      <c r="H7" s="314"/>
      <c r="I7" s="314"/>
      <c r="J7" s="314"/>
      <c r="K7" s="311"/>
      <c r="L7" s="311"/>
      <c r="M7" s="323"/>
      <c r="P7" s="324"/>
    </row>
    <row r="8" s="73" customFormat="1" ht="30.95" customHeight="1" spans="1:16">
      <c r="A8" s="98" t="s">
        <v>670</v>
      </c>
      <c r="B8" s="314"/>
      <c r="C8" s="314"/>
      <c r="D8" s="314"/>
      <c r="E8" s="311"/>
      <c r="F8" s="311"/>
      <c r="G8" s="98" t="s">
        <v>671</v>
      </c>
      <c r="H8" s="314"/>
      <c r="I8" s="314"/>
      <c r="J8" s="314"/>
      <c r="K8" s="311"/>
      <c r="L8" s="311"/>
      <c r="M8" s="323"/>
      <c r="P8" s="324"/>
    </row>
    <row r="9" s="73" customFormat="1" ht="30.95" customHeight="1" spans="1:16">
      <c r="A9" s="98" t="s">
        <v>672</v>
      </c>
      <c r="B9" s="314"/>
      <c r="C9" s="314"/>
      <c r="D9" s="314"/>
      <c r="E9" s="311"/>
      <c r="F9" s="311"/>
      <c r="G9" s="315" t="s">
        <v>673</v>
      </c>
      <c r="H9" s="314">
        <v>4</v>
      </c>
      <c r="I9" s="314"/>
      <c r="J9" s="314"/>
      <c r="K9" s="311"/>
      <c r="L9" s="311"/>
      <c r="M9" s="323"/>
      <c r="P9" s="324"/>
    </row>
    <row r="10" s="73" customFormat="1" ht="32.1" customHeight="1" spans="1:16">
      <c r="A10" s="315" t="s">
        <v>674</v>
      </c>
      <c r="B10" s="314"/>
      <c r="C10" s="314"/>
      <c r="D10" s="314"/>
      <c r="E10" s="311"/>
      <c r="F10" s="311"/>
      <c r="G10" s="98" t="s">
        <v>675</v>
      </c>
      <c r="H10" s="314"/>
      <c r="I10" s="314"/>
      <c r="J10" s="314"/>
      <c r="K10" s="311"/>
      <c r="L10" s="311"/>
      <c r="M10" s="323"/>
      <c r="P10" s="324"/>
    </row>
    <row r="11" s="73" customFormat="1" ht="32.1" customHeight="1" spans="1:16">
      <c r="A11" s="98"/>
      <c r="B11" s="314"/>
      <c r="C11" s="314"/>
      <c r="D11" s="314"/>
      <c r="E11" s="311"/>
      <c r="F11" s="311"/>
      <c r="G11" s="315" t="s">
        <v>676</v>
      </c>
      <c r="H11" s="314"/>
      <c r="I11" s="314"/>
      <c r="J11" s="314"/>
      <c r="K11" s="311"/>
      <c r="L11" s="311"/>
      <c r="M11" s="323"/>
      <c r="P11" s="324"/>
    </row>
    <row r="12" s="73" customFormat="1" ht="30.95" customHeight="1" spans="1:16">
      <c r="A12" s="98"/>
      <c r="B12" s="314"/>
      <c r="C12" s="314"/>
      <c r="D12" s="314"/>
      <c r="E12" s="311"/>
      <c r="F12" s="311"/>
      <c r="G12" s="98" t="s">
        <v>677</v>
      </c>
      <c r="H12" s="314"/>
      <c r="I12" s="314"/>
      <c r="J12" s="314"/>
      <c r="K12" s="311"/>
      <c r="L12" s="311"/>
      <c r="M12" s="323"/>
      <c r="P12" s="324"/>
    </row>
    <row r="13" s="73" customFormat="1" ht="30.95" customHeight="1" spans="1:16">
      <c r="A13" s="98"/>
      <c r="B13" s="314"/>
      <c r="C13" s="314"/>
      <c r="D13" s="314"/>
      <c r="E13" s="311"/>
      <c r="F13" s="311"/>
      <c r="G13" s="96" t="s">
        <v>678</v>
      </c>
      <c r="H13" s="314"/>
      <c r="I13" s="314"/>
      <c r="J13" s="314"/>
      <c r="K13" s="311"/>
      <c r="L13" s="311"/>
      <c r="M13" s="323"/>
      <c r="P13" s="324"/>
    </row>
    <row r="14" s="73" customFormat="1" ht="30.95" customHeight="1" spans="1:16">
      <c r="A14" s="98"/>
      <c r="B14" s="314"/>
      <c r="C14" s="314"/>
      <c r="D14" s="314"/>
      <c r="E14" s="311"/>
      <c r="F14" s="311"/>
      <c r="G14" s="316" t="s">
        <v>679</v>
      </c>
      <c r="H14" s="314"/>
      <c r="I14" s="314"/>
      <c r="J14" s="314"/>
      <c r="K14" s="311"/>
      <c r="L14" s="311"/>
      <c r="M14" s="323"/>
      <c r="P14" s="324"/>
    </row>
    <row r="15" s="73" customFormat="1" ht="30.95" customHeight="1" spans="1:16">
      <c r="A15" s="98"/>
      <c r="B15" s="314"/>
      <c r="C15" s="314"/>
      <c r="D15" s="314"/>
      <c r="E15" s="311"/>
      <c r="F15" s="311"/>
      <c r="G15" s="98" t="s">
        <v>680</v>
      </c>
      <c r="H15" s="314"/>
      <c r="I15" s="314"/>
      <c r="J15" s="314"/>
      <c r="K15" s="311"/>
      <c r="L15" s="311"/>
      <c r="M15" s="323"/>
      <c r="P15" s="324"/>
    </row>
    <row r="16" s="73" customFormat="1" ht="30.95" customHeight="1" spans="1:16">
      <c r="A16" s="98"/>
      <c r="B16" s="314"/>
      <c r="C16" s="314"/>
      <c r="D16" s="314"/>
      <c r="E16" s="311"/>
      <c r="F16" s="311"/>
      <c r="G16" s="316" t="s">
        <v>681</v>
      </c>
      <c r="H16" s="314"/>
      <c r="I16" s="314"/>
      <c r="J16" s="314"/>
      <c r="K16" s="311"/>
      <c r="L16" s="311"/>
      <c r="M16" s="323"/>
      <c r="P16" s="324"/>
    </row>
    <row r="17" s="75" customFormat="1" ht="30" customHeight="1" spans="1:13">
      <c r="A17" s="91" t="s">
        <v>96</v>
      </c>
      <c r="B17" s="312">
        <f>SUM(B18:B19)</f>
        <v>4</v>
      </c>
      <c r="C17" s="312">
        <f>SUM(C18:C19)</f>
        <v>4</v>
      </c>
      <c r="D17" s="312">
        <f>SUM(D18:D19)</f>
        <v>4</v>
      </c>
      <c r="E17" s="313">
        <f>D17/C17*100</f>
        <v>100</v>
      </c>
      <c r="F17" s="313"/>
      <c r="G17" s="91" t="s">
        <v>97</v>
      </c>
      <c r="H17" s="312">
        <f>SUM(H18:H19)</f>
        <v>0</v>
      </c>
      <c r="I17" s="312">
        <f>SUM(I18:I19)</f>
        <v>4</v>
      </c>
      <c r="J17" s="312">
        <f>SUM(J18:J19)</f>
        <v>4</v>
      </c>
      <c r="K17" s="313">
        <f>J17/I17*100</f>
        <v>100</v>
      </c>
      <c r="L17" s="313"/>
      <c r="M17" s="322"/>
    </row>
    <row r="18" s="73" customFormat="1" ht="30" customHeight="1" spans="1:13">
      <c r="A18" s="317" t="s">
        <v>602</v>
      </c>
      <c r="B18" s="99">
        <v>4</v>
      </c>
      <c r="C18" s="99">
        <v>4</v>
      </c>
      <c r="D18" s="99">
        <v>4</v>
      </c>
      <c r="E18" s="313">
        <f>D18/C18*100</f>
        <v>100</v>
      </c>
      <c r="F18" s="311"/>
      <c r="G18" s="317" t="s">
        <v>682</v>
      </c>
      <c r="H18" s="99"/>
      <c r="I18" s="99"/>
      <c r="J18" s="99"/>
      <c r="K18" s="313"/>
      <c r="L18" s="311"/>
      <c r="M18" s="325"/>
    </row>
    <row r="19" s="73" customFormat="1" ht="30" customHeight="1" spans="1:13">
      <c r="A19" s="317" t="s">
        <v>683</v>
      </c>
      <c r="B19" s="99"/>
      <c r="C19" s="99"/>
      <c r="D19" s="99"/>
      <c r="E19" s="311"/>
      <c r="F19" s="311"/>
      <c r="G19" s="317" t="s">
        <v>684</v>
      </c>
      <c r="H19" s="99"/>
      <c r="I19" s="99">
        <v>4</v>
      </c>
      <c r="J19" s="99">
        <v>4</v>
      </c>
      <c r="K19" s="313">
        <f>J19/I19*100</f>
        <v>100</v>
      </c>
      <c r="L19" s="311"/>
      <c r="M19" s="325"/>
    </row>
    <row r="20" s="76" customFormat="1" ht="24.95" customHeight="1" spans="1:4">
      <c r="A20" s="105"/>
      <c r="B20" s="105"/>
      <c r="C20" s="105"/>
      <c r="D20" s="105"/>
    </row>
    <row r="21" ht="20.1" customHeight="1"/>
    <row r="22" ht="20.1" customHeight="1"/>
    <row r="23" ht="20.1" customHeight="1"/>
    <row r="24" ht="20.1" customHeight="1"/>
  </sheetData>
  <mergeCells count="4">
    <mergeCell ref="A1:G1"/>
    <mergeCell ref="A2:L2"/>
    <mergeCell ref="H3:L3"/>
    <mergeCell ref="A20:D20"/>
  </mergeCells>
  <printOptions horizontalCentered="1"/>
  <pageMargins left="0.236111111111111" right="0.236111111111111" top="0.511805555555556" bottom="0.472222222222222" header="0.314583333333333" footer="0.196527777777778"/>
  <pageSetup paperSize="9" scale="85" orientation="landscape" blackAndWhite="1" errors="blank"/>
  <headerFooter alignWithMargins="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911">
    <pageSetUpPr fitToPage="1"/>
  </sheetPr>
  <dimension ref="A1:L18"/>
  <sheetViews>
    <sheetView showZeros="0" view="pageBreakPreview" zoomScaleNormal="100" workbookViewId="0">
      <selection activeCell="O18" sqref="O18"/>
    </sheetView>
  </sheetViews>
  <sheetFormatPr defaultColWidth="9" defaultRowHeight="27" customHeight="1"/>
  <cols>
    <col min="1" max="1" width="30.5" style="286" customWidth="1"/>
    <col min="2" max="4" width="8.25" style="286" customWidth="1"/>
    <col min="5" max="5" width="11.25" style="286" customWidth="1"/>
    <col min="6" max="6" width="9.75" style="286" customWidth="1"/>
    <col min="7" max="7" width="30.5" style="286" customWidth="1"/>
    <col min="8" max="10" width="8.25" style="286" customWidth="1"/>
    <col min="11" max="11" width="11.25" style="286" customWidth="1"/>
    <col min="12" max="12" width="9.75" style="286" customWidth="1"/>
    <col min="13" max="255" width="9" style="286"/>
    <col min="256" max="256" width="36.75" style="286" customWidth="1"/>
    <col min="257" max="257" width="11.6333333333333" style="286" customWidth="1"/>
    <col min="258" max="258" width="8.13333333333333" style="286" customWidth="1"/>
    <col min="259" max="259" width="36.5" style="286" customWidth="1"/>
    <col min="260" max="260" width="10.75" style="286" customWidth="1"/>
    <col min="261" max="261" width="8.13333333333333" style="286" customWidth="1"/>
    <col min="262" max="262" width="9.13333333333333" style="286" customWidth="1"/>
    <col min="263" max="266" width="9" style="286" hidden="1" customWidth="1"/>
    <col min="267" max="511" width="9" style="286"/>
    <col min="512" max="512" width="36.75" style="286" customWidth="1"/>
    <col min="513" max="513" width="11.6333333333333" style="286" customWidth="1"/>
    <col min="514" max="514" width="8.13333333333333" style="286" customWidth="1"/>
    <col min="515" max="515" width="36.5" style="286" customWidth="1"/>
    <col min="516" max="516" width="10.75" style="286" customWidth="1"/>
    <col min="517" max="517" width="8.13333333333333" style="286" customWidth="1"/>
    <col min="518" max="518" width="9.13333333333333" style="286" customWidth="1"/>
    <col min="519" max="522" width="9" style="286" hidden="1" customWidth="1"/>
    <col min="523" max="767" width="9" style="286"/>
    <col min="768" max="768" width="36.75" style="286" customWidth="1"/>
    <col min="769" max="769" width="11.6333333333333" style="286" customWidth="1"/>
    <col min="770" max="770" width="8.13333333333333" style="286" customWidth="1"/>
    <col min="771" max="771" width="36.5" style="286" customWidth="1"/>
    <col min="772" max="772" width="10.75" style="286" customWidth="1"/>
    <col min="773" max="773" width="8.13333333333333" style="286" customWidth="1"/>
    <col min="774" max="774" width="9.13333333333333" style="286" customWidth="1"/>
    <col min="775" max="778" width="9" style="286" hidden="1" customWidth="1"/>
    <col min="779" max="1023" width="9" style="286"/>
    <col min="1024" max="1024" width="36.75" style="286" customWidth="1"/>
    <col min="1025" max="1025" width="11.6333333333333" style="286" customWidth="1"/>
    <col min="1026" max="1026" width="8.13333333333333" style="286" customWidth="1"/>
    <col min="1027" max="1027" width="36.5" style="286" customWidth="1"/>
    <col min="1028" max="1028" width="10.75" style="286" customWidth="1"/>
    <col min="1029" max="1029" width="8.13333333333333" style="286" customWidth="1"/>
    <col min="1030" max="1030" width="9.13333333333333" style="286" customWidth="1"/>
    <col min="1031" max="1034" width="9" style="286" hidden="1" customWidth="1"/>
    <col min="1035" max="1279" width="9" style="286"/>
    <col min="1280" max="1280" width="36.75" style="286" customWidth="1"/>
    <col min="1281" max="1281" width="11.6333333333333" style="286" customWidth="1"/>
    <col min="1282" max="1282" width="8.13333333333333" style="286" customWidth="1"/>
    <col min="1283" max="1283" width="36.5" style="286" customWidth="1"/>
    <col min="1284" max="1284" width="10.75" style="286" customWidth="1"/>
    <col min="1285" max="1285" width="8.13333333333333" style="286" customWidth="1"/>
    <col min="1286" max="1286" width="9.13333333333333" style="286" customWidth="1"/>
    <col min="1287" max="1290" width="9" style="286" hidden="1" customWidth="1"/>
    <col min="1291" max="1535" width="9" style="286"/>
    <col min="1536" max="1536" width="36.75" style="286" customWidth="1"/>
    <col min="1537" max="1537" width="11.6333333333333" style="286" customWidth="1"/>
    <col min="1538" max="1538" width="8.13333333333333" style="286" customWidth="1"/>
    <col min="1539" max="1539" width="36.5" style="286" customWidth="1"/>
    <col min="1540" max="1540" width="10.75" style="286" customWidth="1"/>
    <col min="1541" max="1541" width="8.13333333333333" style="286" customWidth="1"/>
    <col min="1542" max="1542" width="9.13333333333333" style="286" customWidth="1"/>
    <col min="1543" max="1546" width="9" style="286" hidden="1" customWidth="1"/>
    <col min="1547" max="1791" width="9" style="286"/>
    <col min="1792" max="1792" width="36.75" style="286" customWidth="1"/>
    <col min="1793" max="1793" width="11.6333333333333" style="286" customWidth="1"/>
    <col min="1794" max="1794" width="8.13333333333333" style="286" customWidth="1"/>
    <col min="1795" max="1795" width="36.5" style="286" customWidth="1"/>
    <col min="1796" max="1796" width="10.75" style="286" customWidth="1"/>
    <col min="1797" max="1797" width="8.13333333333333" style="286" customWidth="1"/>
    <col min="1798" max="1798" width="9.13333333333333" style="286" customWidth="1"/>
    <col min="1799" max="1802" width="9" style="286" hidden="1" customWidth="1"/>
    <col min="1803" max="2047" width="9" style="286"/>
    <col min="2048" max="2048" width="36.75" style="286" customWidth="1"/>
    <col min="2049" max="2049" width="11.6333333333333" style="286" customWidth="1"/>
    <col min="2050" max="2050" width="8.13333333333333" style="286" customWidth="1"/>
    <col min="2051" max="2051" width="36.5" style="286" customWidth="1"/>
    <col min="2052" max="2052" width="10.75" style="286" customWidth="1"/>
    <col min="2053" max="2053" width="8.13333333333333" style="286" customWidth="1"/>
    <col min="2054" max="2054" width="9.13333333333333" style="286" customWidth="1"/>
    <col min="2055" max="2058" width="9" style="286" hidden="1" customWidth="1"/>
    <col min="2059" max="2303" width="9" style="286"/>
    <col min="2304" max="2304" width="36.75" style="286" customWidth="1"/>
    <col min="2305" max="2305" width="11.6333333333333" style="286" customWidth="1"/>
    <col min="2306" max="2306" width="8.13333333333333" style="286" customWidth="1"/>
    <col min="2307" max="2307" width="36.5" style="286" customWidth="1"/>
    <col min="2308" max="2308" width="10.75" style="286" customWidth="1"/>
    <col min="2309" max="2309" width="8.13333333333333" style="286" customWidth="1"/>
    <col min="2310" max="2310" width="9.13333333333333" style="286" customWidth="1"/>
    <col min="2311" max="2314" width="9" style="286" hidden="1" customWidth="1"/>
    <col min="2315" max="2559" width="9" style="286"/>
    <col min="2560" max="2560" width="36.75" style="286" customWidth="1"/>
    <col min="2561" max="2561" width="11.6333333333333" style="286" customWidth="1"/>
    <col min="2562" max="2562" width="8.13333333333333" style="286" customWidth="1"/>
    <col min="2563" max="2563" width="36.5" style="286" customWidth="1"/>
    <col min="2564" max="2564" width="10.75" style="286" customWidth="1"/>
    <col min="2565" max="2565" width="8.13333333333333" style="286" customWidth="1"/>
    <col min="2566" max="2566" width="9.13333333333333" style="286" customWidth="1"/>
    <col min="2567" max="2570" width="9" style="286" hidden="1" customWidth="1"/>
    <col min="2571" max="2815" width="9" style="286"/>
    <col min="2816" max="2816" width="36.75" style="286" customWidth="1"/>
    <col min="2817" max="2817" width="11.6333333333333" style="286" customWidth="1"/>
    <col min="2818" max="2818" width="8.13333333333333" style="286" customWidth="1"/>
    <col min="2819" max="2819" width="36.5" style="286" customWidth="1"/>
    <col min="2820" max="2820" width="10.75" style="286" customWidth="1"/>
    <col min="2821" max="2821" width="8.13333333333333" style="286" customWidth="1"/>
    <col min="2822" max="2822" width="9.13333333333333" style="286" customWidth="1"/>
    <col min="2823" max="2826" width="9" style="286" hidden="1" customWidth="1"/>
    <col min="2827" max="3071" width="9" style="286"/>
    <col min="3072" max="3072" width="36.75" style="286" customWidth="1"/>
    <col min="3073" max="3073" width="11.6333333333333" style="286" customWidth="1"/>
    <col min="3074" max="3074" width="8.13333333333333" style="286" customWidth="1"/>
    <col min="3075" max="3075" width="36.5" style="286" customWidth="1"/>
    <col min="3076" max="3076" width="10.75" style="286" customWidth="1"/>
    <col min="3077" max="3077" width="8.13333333333333" style="286" customWidth="1"/>
    <col min="3078" max="3078" width="9.13333333333333" style="286" customWidth="1"/>
    <col min="3079" max="3082" width="9" style="286" hidden="1" customWidth="1"/>
    <col min="3083" max="3327" width="9" style="286"/>
    <col min="3328" max="3328" width="36.75" style="286" customWidth="1"/>
    <col min="3329" max="3329" width="11.6333333333333" style="286" customWidth="1"/>
    <col min="3330" max="3330" width="8.13333333333333" style="286" customWidth="1"/>
    <col min="3331" max="3331" width="36.5" style="286" customWidth="1"/>
    <col min="3332" max="3332" width="10.75" style="286" customWidth="1"/>
    <col min="3333" max="3333" width="8.13333333333333" style="286" customWidth="1"/>
    <col min="3334" max="3334" width="9.13333333333333" style="286" customWidth="1"/>
    <col min="3335" max="3338" width="9" style="286" hidden="1" customWidth="1"/>
    <col min="3339" max="3583" width="9" style="286"/>
    <col min="3584" max="3584" width="36.75" style="286" customWidth="1"/>
    <col min="3585" max="3585" width="11.6333333333333" style="286" customWidth="1"/>
    <col min="3586" max="3586" width="8.13333333333333" style="286" customWidth="1"/>
    <col min="3587" max="3587" width="36.5" style="286" customWidth="1"/>
    <col min="3588" max="3588" width="10.75" style="286" customWidth="1"/>
    <col min="3589" max="3589" width="8.13333333333333" style="286" customWidth="1"/>
    <col min="3590" max="3590" width="9.13333333333333" style="286" customWidth="1"/>
    <col min="3591" max="3594" width="9" style="286" hidden="1" customWidth="1"/>
    <col min="3595" max="3839" width="9" style="286"/>
    <col min="3840" max="3840" width="36.75" style="286" customWidth="1"/>
    <col min="3841" max="3841" width="11.6333333333333" style="286" customWidth="1"/>
    <col min="3842" max="3842" width="8.13333333333333" style="286" customWidth="1"/>
    <col min="3843" max="3843" width="36.5" style="286" customWidth="1"/>
    <col min="3844" max="3844" width="10.75" style="286" customWidth="1"/>
    <col min="3845" max="3845" width="8.13333333333333" style="286" customWidth="1"/>
    <col min="3846" max="3846" width="9.13333333333333" style="286" customWidth="1"/>
    <col min="3847" max="3850" width="9" style="286" hidden="1" customWidth="1"/>
    <col min="3851" max="4095" width="9" style="286"/>
    <col min="4096" max="4096" width="36.75" style="286" customWidth="1"/>
    <col min="4097" max="4097" width="11.6333333333333" style="286" customWidth="1"/>
    <col min="4098" max="4098" width="8.13333333333333" style="286" customWidth="1"/>
    <col min="4099" max="4099" width="36.5" style="286" customWidth="1"/>
    <col min="4100" max="4100" width="10.75" style="286" customWidth="1"/>
    <col min="4101" max="4101" width="8.13333333333333" style="286" customWidth="1"/>
    <col min="4102" max="4102" width="9.13333333333333" style="286" customWidth="1"/>
    <col min="4103" max="4106" width="9" style="286" hidden="1" customWidth="1"/>
    <col min="4107" max="4351" width="9" style="286"/>
    <col min="4352" max="4352" width="36.75" style="286" customWidth="1"/>
    <col min="4353" max="4353" width="11.6333333333333" style="286" customWidth="1"/>
    <col min="4354" max="4354" width="8.13333333333333" style="286" customWidth="1"/>
    <col min="4355" max="4355" width="36.5" style="286" customWidth="1"/>
    <col min="4356" max="4356" width="10.75" style="286" customWidth="1"/>
    <col min="4357" max="4357" width="8.13333333333333" style="286" customWidth="1"/>
    <col min="4358" max="4358" width="9.13333333333333" style="286" customWidth="1"/>
    <col min="4359" max="4362" width="9" style="286" hidden="1" customWidth="1"/>
    <col min="4363" max="4607" width="9" style="286"/>
    <col min="4608" max="4608" width="36.75" style="286" customWidth="1"/>
    <col min="4609" max="4609" width="11.6333333333333" style="286" customWidth="1"/>
    <col min="4610" max="4610" width="8.13333333333333" style="286" customWidth="1"/>
    <col min="4611" max="4611" width="36.5" style="286" customWidth="1"/>
    <col min="4612" max="4612" width="10.75" style="286" customWidth="1"/>
    <col min="4613" max="4613" width="8.13333333333333" style="286" customWidth="1"/>
    <col min="4614" max="4614" width="9.13333333333333" style="286" customWidth="1"/>
    <col min="4615" max="4618" width="9" style="286" hidden="1" customWidth="1"/>
    <col min="4619" max="4863" width="9" style="286"/>
    <col min="4864" max="4864" width="36.75" style="286" customWidth="1"/>
    <col min="4865" max="4865" width="11.6333333333333" style="286" customWidth="1"/>
    <col min="4866" max="4866" width="8.13333333333333" style="286" customWidth="1"/>
    <col min="4867" max="4867" width="36.5" style="286" customWidth="1"/>
    <col min="4868" max="4868" width="10.75" style="286" customWidth="1"/>
    <col min="4869" max="4869" width="8.13333333333333" style="286" customWidth="1"/>
    <col min="4870" max="4870" width="9.13333333333333" style="286" customWidth="1"/>
    <col min="4871" max="4874" width="9" style="286" hidden="1" customWidth="1"/>
    <col min="4875" max="5119" width="9" style="286"/>
    <col min="5120" max="5120" width="36.75" style="286" customWidth="1"/>
    <col min="5121" max="5121" width="11.6333333333333" style="286" customWidth="1"/>
    <col min="5122" max="5122" width="8.13333333333333" style="286" customWidth="1"/>
    <col min="5123" max="5123" width="36.5" style="286" customWidth="1"/>
    <col min="5124" max="5124" width="10.75" style="286" customWidth="1"/>
    <col min="5125" max="5125" width="8.13333333333333" style="286" customWidth="1"/>
    <col min="5126" max="5126" width="9.13333333333333" style="286" customWidth="1"/>
    <col min="5127" max="5130" width="9" style="286" hidden="1" customWidth="1"/>
    <col min="5131" max="5375" width="9" style="286"/>
    <col min="5376" max="5376" width="36.75" style="286" customWidth="1"/>
    <col min="5377" max="5377" width="11.6333333333333" style="286" customWidth="1"/>
    <col min="5378" max="5378" width="8.13333333333333" style="286" customWidth="1"/>
    <col min="5379" max="5379" width="36.5" style="286" customWidth="1"/>
    <col min="5380" max="5380" width="10.75" style="286" customWidth="1"/>
    <col min="5381" max="5381" width="8.13333333333333" style="286" customWidth="1"/>
    <col min="5382" max="5382" width="9.13333333333333" style="286" customWidth="1"/>
    <col min="5383" max="5386" width="9" style="286" hidden="1" customWidth="1"/>
    <col min="5387" max="5631" width="9" style="286"/>
    <col min="5632" max="5632" width="36.75" style="286" customWidth="1"/>
    <col min="5633" max="5633" width="11.6333333333333" style="286" customWidth="1"/>
    <col min="5634" max="5634" width="8.13333333333333" style="286" customWidth="1"/>
    <col min="5635" max="5635" width="36.5" style="286" customWidth="1"/>
    <col min="5636" max="5636" width="10.75" style="286" customWidth="1"/>
    <col min="5637" max="5637" width="8.13333333333333" style="286" customWidth="1"/>
    <col min="5638" max="5638" width="9.13333333333333" style="286" customWidth="1"/>
    <col min="5639" max="5642" width="9" style="286" hidden="1" customWidth="1"/>
    <col min="5643" max="5887" width="9" style="286"/>
    <col min="5888" max="5888" width="36.75" style="286" customWidth="1"/>
    <col min="5889" max="5889" width="11.6333333333333" style="286" customWidth="1"/>
    <col min="5890" max="5890" width="8.13333333333333" style="286" customWidth="1"/>
    <col min="5891" max="5891" width="36.5" style="286" customWidth="1"/>
    <col min="5892" max="5892" width="10.75" style="286" customWidth="1"/>
    <col min="5893" max="5893" width="8.13333333333333" style="286" customWidth="1"/>
    <col min="5894" max="5894" width="9.13333333333333" style="286" customWidth="1"/>
    <col min="5895" max="5898" width="9" style="286" hidden="1" customWidth="1"/>
    <col min="5899" max="6143" width="9" style="286"/>
    <col min="6144" max="6144" width="36.75" style="286" customWidth="1"/>
    <col min="6145" max="6145" width="11.6333333333333" style="286" customWidth="1"/>
    <col min="6146" max="6146" width="8.13333333333333" style="286" customWidth="1"/>
    <col min="6147" max="6147" width="36.5" style="286" customWidth="1"/>
    <col min="6148" max="6148" width="10.75" style="286" customWidth="1"/>
    <col min="6149" max="6149" width="8.13333333333333" style="286" customWidth="1"/>
    <col min="6150" max="6150" width="9.13333333333333" style="286" customWidth="1"/>
    <col min="6151" max="6154" width="9" style="286" hidden="1" customWidth="1"/>
    <col min="6155" max="6399" width="9" style="286"/>
    <col min="6400" max="6400" width="36.75" style="286" customWidth="1"/>
    <col min="6401" max="6401" width="11.6333333333333" style="286" customWidth="1"/>
    <col min="6402" max="6402" width="8.13333333333333" style="286" customWidth="1"/>
    <col min="6403" max="6403" width="36.5" style="286" customWidth="1"/>
    <col min="6404" max="6404" width="10.75" style="286" customWidth="1"/>
    <col min="6405" max="6405" width="8.13333333333333" style="286" customWidth="1"/>
    <col min="6406" max="6406" width="9.13333333333333" style="286" customWidth="1"/>
    <col min="6407" max="6410" width="9" style="286" hidden="1" customWidth="1"/>
    <col min="6411" max="6655" width="9" style="286"/>
    <col min="6656" max="6656" width="36.75" style="286" customWidth="1"/>
    <col min="6657" max="6657" width="11.6333333333333" style="286" customWidth="1"/>
    <col min="6658" max="6658" width="8.13333333333333" style="286" customWidth="1"/>
    <col min="6659" max="6659" width="36.5" style="286" customWidth="1"/>
    <col min="6660" max="6660" width="10.75" style="286" customWidth="1"/>
    <col min="6661" max="6661" width="8.13333333333333" style="286" customWidth="1"/>
    <col min="6662" max="6662" width="9.13333333333333" style="286" customWidth="1"/>
    <col min="6663" max="6666" width="9" style="286" hidden="1" customWidth="1"/>
    <col min="6667" max="6911" width="9" style="286"/>
    <col min="6912" max="6912" width="36.75" style="286" customWidth="1"/>
    <col min="6913" max="6913" width="11.6333333333333" style="286" customWidth="1"/>
    <col min="6914" max="6914" width="8.13333333333333" style="286" customWidth="1"/>
    <col min="6915" max="6915" width="36.5" style="286" customWidth="1"/>
    <col min="6916" max="6916" width="10.75" style="286" customWidth="1"/>
    <col min="6917" max="6917" width="8.13333333333333" style="286" customWidth="1"/>
    <col min="6918" max="6918" width="9.13333333333333" style="286" customWidth="1"/>
    <col min="6919" max="6922" width="9" style="286" hidden="1" customWidth="1"/>
    <col min="6923" max="7167" width="9" style="286"/>
    <col min="7168" max="7168" width="36.75" style="286" customWidth="1"/>
    <col min="7169" max="7169" width="11.6333333333333" style="286" customWidth="1"/>
    <col min="7170" max="7170" width="8.13333333333333" style="286" customWidth="1"/>
    <col min="7171" max="7171" width="36.5" style="286" customWidth="1"/>
    <col min="7172" max="7172" width="10.75" style="286" customWidth="1"/>
    <col min="7173" max="7173" width="8.13333333333333" style="286" customWidth="1"/>
    <col min="7174" max="7174" width="9.13333333333333" style="286" customWidth="1"/>
    <col min="7175" max="7178" width="9" style="286" hidden="1" customWidth="1"/>
    <col min="7179" max="7423" width="9" style="286"/>
    <col min="7424" max="7424" width="36.75" style="286" customWidth="1"/>
    <col min="7425" max="7425" width="11.6333333333333" style="286" customWidth="1"/>
    <col min="7426" max="7426" width="8.13333333333333" style="286" customWidth="1"/>
    <col min="7427" max="7427" width="36.5" style="286" customWidth="1"/>
    <col min="7428" max="7428" width="10.75" style="286" customWidth="1"/>
    <col min="7429" max="7429" width="8.13333333333333" style="286" customWidth="1"/>
    <col min="7430" max="7430" width="9.13333333333333" style="286" customWidth="1"/>
    <col min="7431" max="7434" width="9" style="286" hidden="1" customWidth="1"/>
    <col min="7435" max="7679" width="9" style="286"/>
    <col min="7680" max="7680" width="36.75" style="286" customWidth="1"/>
    <col min="7681" max="7681" width="11.6333333333333" style="286" customWidth="1"/>
    <col min="7682" max="7682" width="8.13333333333333" style="286" customWidth="1"/>
    <col min="7683" max="7683" width="36.5" style="286" customWidth="1"/>
    <col min="7684" max="7684" width="10.75" style="286" customWidth="1"/>
    <col min="7685" max="7685" width="8.13333333333333" style="286" customWidth="1"/>
    <col min="7686" max="7686" width="9.13333333333333" style="286" customWidth="1"/>
    <col min="7687" max="7690" width="9" style="286" hidden="1" customWidth="1"/>
    <col min="7691" max="7935" width="9" style="286"/>
    <col min="7936" max="7936" width="36.75" style="286" customWidth="1"/>
    <col min="7937" max="7937" width="11.6333333333333" style="286" customWidth="1"/>
    <col min="7938" max="7938" width="8.13333333333333" style="286" customWidth="1"/>
    <col min="7939" max="7939" width="36.5" style="286" customWidth="1"/>
    <col min="7940" max="7940" width="10.75" style="286" customWidth="1"/>
    <col min="7941" max="7941" width="8.13333333333333" style="286" customWidth="1"/>
    <col min="7942" max="7942" width="9.13333333333333" style="286" customWidth="1"/>
    <col min="7943" max="7946" width="9" style="286" hidden="1" customWidth="1"/>
    <col min="7947" max="8191" width="9" style="286"/>
    <col min="8192" max="8192" width="36.75" style="286" customWidth="1"/>
    <col min="8193" max="8193" width="11.6333333333333" style="286" customWidth="1"/>
    <col min="8194" max="8194" width="8.13333333333333" style="286" customWidth="1"/>
    <col min="8195" max="8195" width="36.5" style="286" customWidth="1"/>
    <col min="8196" max="8196" width="10.75" style="286" customWidth="1"/>
    <col min="8197" max="8197" width="8.13333333333333" style="286" customWidth="1"/>
    <col min="8198" max="8198" width="9.13333333333333" style="286" customWidth="1"/>
    <col min="8199" max="8202" width="9" style="286" hidden="1" customWidth="1"/>
    <col min="8203" max="8447" width="9" style="286"/>
    <col min="8448" max="8448" width="36.75" style="286" customWidth="1"/>
    <col min="8449" max="8449" width="11.6333333333333" style="286" customWidth="1"/>
    <col min="8450" max="8450" width="8.13333333333333" style="286" customWidth="1"/>
    <col min="8451" max="8451" width="36.5" style="286" customWidth="1"/>
    <col min="8452" max="8452" width="10.75" style="286" customWidth="1"/>
    <col min="8453" max="8453" width="8.13333333333333" style="286" customWidth="1"/>
    <col min="8454" max="8454" width="9.13333333333333" style="286" customWidth="1"/>
    <col min="8455" max="8458" width="9" style="286" hidden="1" customWidth="1"/>
    <col min="8459" max="8703" width="9" style="286"/>
    <col min="8704" max="8704" width="36.75" style="286" customWidth="1"/>
    <col min="8705" max="8705" width="11.6333333333333" style="286" customWidth="1"/>
    <col min="8706" max="8706" width="8.13333333333333" style="286" customWidth="1"/>
    <col min="8707" max="8707" width="36.5" style="286" customWidth="1"/>
    <col min="8708" max="8708" width="10.75" style="286" customWidth="1"/>
    <col min="8709" max="8709" width="8.13333333333333" style="286" customWidth="1"/>
    <col min="8710" max="8710" width="9.13333333333333" style="286" customWidth="1"/>
    <col min="8711" max="8714" width="9" style="286" hidden="1" customWidth="1"/>
    <col min="8715" max="8959" width="9" style="286"/>
    <col min="8960" max="8960" width="36.75" style="286" customWidth="1"/>
    <col min="8961" max="8961" width="11.6333333333333" style="286" customWidth="1"/>
    <col min="8962" max="8962" width="8.13333333333333" style="286" customWidth="1"/>
    <col min="8963" max="8963" width="36.5" style="286" customWidth="1"/>
    <col min="8964" max="8964" width="10.75" style="286" customWidth="1"/>
    <col min="8965" max="8965" width="8.13333333333333" style="286" customWidth="1"/>
    <col min="8966" max="8966" width="9.13333333333333" style="286" customWidth="1"/>
    <col min="8967" max="8970" width="9" style="286" hidden="1" customWidth="1"/>
    <col min="8971" max="9215" width="9" style="286"/>
    <col min="9216" max="9216" width="36.75" style="286" customWidth="1"/>
    <col min="9217" max="9217" width="11.6333333333333" style="286" customWidth="1"/>
    <col min="9218" max="9218" width="8.13333333333333" style="286" customWidth="1"/>
    <col min="9219" max="9219" width="36.5" style="286" customWidth="1"/>
    <col min="9220" max="9220" width="10.75" style="286" customWidth="1"/>
    <col min="9221" max="9221" width="8.13333333333333" style="286" customWidth="1"/>
    <col min="9222" max="9222" width="9.13333333333333" style="286" customWidth="1"/>
    <col min="9223" max="9226" width="9" style="286" hidden="1" customWidth="1"/>
    <col min="9227" max="9471" width="9" style="286"/>
    <col min="9472" max="9472" width="36.75" style="286" customWidth="1"/>
    <col min="9473" max="9473" width="11.6333333333333" style="286" customWidth="1"/>
    <col min="9474" max="9474" width="8.13333333333333" style="286" customWidth="1"/>
    <col min="9475" max="9475" width="36.5" style="286" customWidth="1"/>
    <col min="9476" max="9476" width="10.75" style="286" customWidth="1"/>
    <col min="9477" max="9477" width="8.13333333333333" style="286" customWidth="1"/>
    <col min="9478" max="9478" width="9.13333333333333" style="286" customWidth="1"/>
    <col min="9479" max="9482" width="9" style="286" hidden="1" customWidth="1"/>
    <col min="9483" max="9727" width="9" style="286"/>
    <col min="9728" max="9728" width="36.75" style="286" customWidth="1"/>
    <col min="9729" max="9729" width="11.6333333333333" style="286" customWidth="1"/>
    <col min="9730" max="9730" width="8.13333333333333" style="286" customWidth="1"/>
    <col min="9731" max="9731" width="36.5" style="286" customWidth="1"/>
    <col min="9732" max="9732" width="10.75" style="286" customWidth="1"/>
    <col min="9733" max="9733" width="8.13333333333333" style="286" customWidth="1"/>
    <col min="9734" max="9734" width="9.13333333333333" style="286" customWidth="1"/>
    <col min="9735" max="9738" width="9" style="286" hidden="1" customWidth="1"/>
    <col min="9739" max="9983" width="9" style="286"/>
    <col min="9984" max="9984" width="36.75" style="286" customWidth="1"/>
    <col min="9985" max="9985" width="11.6333333333333" style="286" customWidth="1"/>
    <col min="9986" max="9986" width="8.13333333333333" style="286" customWidth="1"/>
    <col min="9987" max="9987" width="36.5" style="286" customWidth="1"/>
    <col min="9988" max="9988" width="10.75" style="286" customWidth="1"/>
    <col min="9989" max="9989" width="8.13333333333333" style="286" customWidth="1"/>
    <col min="9990" max="9990" width="9.13333333333333" style="286" customWidth="1"/>
    <col min="9991" max="9994" width="9" style="286" hidden="1" customWidth="1"/>
    <col min="9995" max="10239" width="9" style="286"/>
    <col min="10240" max="10240" width="36.75" style="286" customWidth="1"/>
    <col min="10241" max="10241" width="11.6333333333333" style="286" customWidth="1"/>
    <col min="10242" max="10242" width="8.13333333333333" style="286" customWidth="1"/>
    <col min="10243" max="10243" width="36.5" style="286" customWidth="1"/>
    <col min="10244" max="10244" width="10.75" style="286" customWidth="1"/>
    <col min="10245" max="10245" width="8.13333333333333" style="286" customWidth="1"/>
    <col min="10246" max="10246" width="9.13333333333333" style="286" customWidth="1"/>
    <col min="10247" max="10250" width="9" style="286" hidden="1" customWidth="1"/>
    <col min="10251" max="10495" width="9" style="286"/>
    <col min="10496" max="10496" width="36.75" style="286" customWidth="1"/>
    <col min="10497" max="10497" width="11.6333333333333" style="286" customWidth="1"/>
    <col min="10498" max="10498" width="8.13333333333333" style="286" customWidth="1"/>
    <col min="10499" max="10499" width="36.5" style="286" customWidth="1"/>
    <col min="10500" max="10500" width="10.75" style="286" customWidth="1"/>
    <col min="10501" max="10501" width="8.13333333333333" style="286" customWidth="1"/>
    <col min="10502" max="10502" width="9.13333333333333" style="286" customWidth="1"/>
    <col min="10503" max="10506" width="9" style="286" hidden="1" customWidth="1"/>
    <col min="10507" max="10751" width="9" style="286"/>
    <col min="10752" max="10752" width="36.75" style="286" customWidth="1"/>
    <col min="10753" max="10753" width="11.6333333333333" style="286" customWidth="1"/>
    <col min="10754" max="10754" width="8.13333333333333" style="286" customWidth="1"/>
    <col min="10755" max="10755" width="36.5" style="286" customWidth="1"/>
    <col min="10756" max="10756" width="10.75" style="286" customWidth="1"/>
    <col min="10757" max="10757" width="8.13333333333333" style="286" customWidth="1"/>
    <col min="10758" max="10758" width="9.13333333333333" style="286" customWidth="1"/>
    <col min="10759" max="10762" width="9" style="286" hidden="1" customWidth="1"/>
    <col min="10763" max="11007" width="9" style="286"/>
    <col min="11008" max="11008" width="36.75" style="286" customWidth="1"/>
    <col min="11009" max="11009" width="11.6333333333333" style="286" customWidth="1"/>
    <col min="11010" max="11010" width="8.13333333333333" style="286" customWidth="1"/>
    <col min="11011" max="11011" width="36.5" style="286" customWidth="1"/>
    <col min="11012" max="11012" width="10.75" style="286" customWidth="1"/>
    <col min="11013" max="11013" width="8.13333333333333" style="286" customWidth="1"/>
    <col min="11014" max="11014" width="9.13333333333333" style="286" customWidth="1"/>
    <col min="11015" max="11018" width="9" style="286" hidden="1" customWidth="1"/>
    <col min="11019" max="11263" width="9" style="286"/>
    <col min="11264" max="11264" width="36.75" style="286" customWidth="1"/>
    <col min="11265" max="11265" width="11.6333333333333" style="286" customWidth="1"/>
    <col min="11266" max="11266" width="8.13333333333333" style="286" customWidth="1"/>
    <col min="11267" max="11267" width="36.5" style="286" customWidth="1"/>
    <col min="11268" max="11268" width="10.75" style="286" customWidth="1"/>
    <col min="11269" max="11269" width="8.13333333333333" style="286" customWidth="1"/>
    <col min="11270" max="11270" width="9.13333333333333" style="286" customWidth="1"/>
    <col min="11271" max="11274" width="9" style="286" hidden="1" customWidth="1"/>
    <col min="11275" max="11519" width="9" style="286"/>
    <col min="11520" max="11520" width="36.75" style="286" customWidth="1"/>
    <col min="11521" max="11521" width="11.6333333333333" style="286" customWidth="1"/>
    <col min="11522" max="11522" width="8.13333333333333" style="286" customWidth="1"/>
    <col min="11523" max="11523" width="36.5" style="286" customWidth="1"/>
    <col min="11524" max="11524" width="10.75" style="286" customWidth="1"/>
    <col min="11525" max="11525" width="8.13333333333333" style="286" customWidth="1"/>
    <col min="11526" max="11526" width="9.13333333333333" style="286" customWidth="1"/>
    <col min="11527" max="11530" width="9" style="286" hidden="1" customWidth="1"/>
    <col min="11531" max="11775" width="9" style="286"/>
    <col min="11776" max="11776" width="36.75" style="286" customWidth="1"/>
    <col min="11777" max="11777" width="11.6333333333333" style="286" customWidth="1"/>
    <col min="11778" max="11778" width="8.13333333333333" style="286" customWidth="1"/>
    <col min="11779" max="11779" width="36.5" style="286" customWidth="1"/>
    <col min="11780" max="11780" width="10.75" style="286" customWidth="1"/>
    <col min="11781" max="11781" width="8.13333333333333" style="286" customWidth="1"/>
    <col min="11782" max="11782" width="9.13333333333333" style="286" customWidth="1"/>
    <col min="11783" max="11786" width="9" style="286" hidden="1" customWidth="1"/>
    <col min="11787" max="12031" width="9" style="286"/>
    <col min="12032" max="12032" width="36.75" style="286" customWidth="1"/>
    <col min="12033" max="12033" width="11.6333333333333" style="286" customWidth="1"/>
    <col min="12034" max="12034" width="8.13333333333333" style="286" customWidth="1"/>
    <col min="12035" max="12035" width="36.5" style="286" customWidth="1"/>
    <col min="12036" max="12036" width="10.75" style="286" customWidth="1"/>
    <col min="12037" max="12037" width="8.13333333333333" style="286" customWidth="1"/>
    <col min="12038" max="12038" width="9.13333333333333" style="286" customWidth="1"/>
    <col min="12039" max="12042" width="9" style="286" hidden="1" customWidth="1"/>
    <col min="12043" max="12287" width="9" style="286"/>
    <col min="12288" max="12288" width="36.75" style="286" customWidth="1"/>
    <col min="12289" max="12289" width="11.6333333333333" style="286" customWidth="1"/>
    <col min="12290" max="12290" width="8.13333333333333" style="286" customWidth="1"/>
    <col min="12291" max="12291" width="36.5" style="286" customWidth="1"/>
    <col min="12292" max="12292" width="10.75" style="286" customWidth="1"/>
    <col min="12293" max="12293" width="8.13333333333333" style="286" customWidth="1"/>
    <col min="12294" max="12294" width="9.13333333333333" style="286" customWidth="1"/>
    <col min="12295" max="12298" width="9" style="286" hidden="1" customWidth="1"/>
    <col min="12299" max="12543" width="9" style="286"/>
    <col min="12544" max="12544" width="36.75" style="286" customWidth="1"/>
    <col min="12545" max="12545" width="11.6333333333333" style="286" customWidth="1"/>
    <col min="12546" max="12546" width="8.13333333333333" style="286" customWidth="1"/>
    <col min="12547" max="12547" width="36.5" style="286" customWidth="1"/>
    <col min="12548" max="12548" width="10.75" style="286" customWidth="1"/>
    <col min="12549" max="12549" width="8.13333333333333" style="286" customWidth="1"/>
    <col min="12550" max="12550" width="9.13333333333333" style="286" customWidth="1"/>
    <col min="12551" max="12554" width="9" style="286" hidden="1" customWidth="1"/>
    <col min="12555" max="12799" width="9" style="286"/>
    <col min="12800" max="12800" width="36.75" style="286" customWidth="1"/>
    <col min="12801" max="12801" width="11.6333333333333" style="286" customWidth="1"/>
    <col min="12802" max="12802" width="8.13333333333333" style="286" customWidth="1"/>
    <col min="12803" max="12803" width="36.5" style="286" customWidth="1"/>
    <col min="12804" max="12804" width="10.75" style="286" customWidth="1"/>
    <col min="12805" max="12805" width="8.13333333333333" style="286" customWidth="1"/>
    <col min="12806" max="12806" width="9.13333333333333" style="286" customWidth="1"/>
    <col min="12807" max="12810" width="9" style="286" hidden="1" customWidth="1"/>
    <col min="12811" max="13055" width="9" style="286"/>
    <col min="13056" max="13056" width="36.75" style="286" customWidth="1"/>
    <col min="13057" max="13057" width="11.6333333333333" style="286" customWidth="1"/>
    <col min="13058" max="13058" width="8.13333333333333" style="286" customWidth="1"/>
    <col min="13059" max="13059" width="36.5" style="286" customWidth="1"/>
    <col min="13060" max="13060" width="10.75" style="286" customWidth="1"/>
    <col min="13061" max="13061" width="8.13333333333333" style="286" customWidth="1"/>
    <col min="13062" max="13062" width="9.13333333333333" style="286" customWidth="1"/>
    <col min="13063" max="13066" width="9" style="286" hidden="1" customWidth="1"/>
    <col min="13067" max="13311" width="9" style="286"/>
    <col min="13312" max="13312" width="36.75" style="286" customWidth="1"/>
    <col min="13313" max="13313" width="11.6333333333333" style="286" customWidth="1"/>
    <col min="13314" max="13314" width="8.13333333333333" style="286" customWidth="1"/>
    <col min="13315" max="13315" width="36.5" style="286" customWidth="1"/>
    <col min="13316" max="13316" width="10.75" style="286" customWidth="1"/>
    <col min="13317" max="13317" width="8.13333333333333" style="286" customWidth="1"/>
    <col min="13318" max="13318" width="9.13333333333333" style="286" customWidth="1"/>
    <col min="13319" max="13322" width="9" style="286" hidden="1" customWidth="1"/>
    <col min="13323" max="13567" width="9" style="286"/>
    <col min="13568" max="13568" width="36.75" style="286" customWidth="1"/>
    <col min="13569" max="13569" width="11.6333333333333" style="286" customWidth="1"/>
    <col min="13570" max="13570" width="8.13333333333333" style="286" customWidth="1"/>
    <col min="13571" max="13571" width="36.5" style="286" customWidth="1"/>
    <col min="13572" max="13572" width="10.75" style="286" customWidth="1"/>
    <col min="13573" max="13573" width="8.13333333333333" style="286" customWidth="1"/>
    <col min="13574" max="13574" width="9.13333333333333" style="286" customWidth="1"/>
    <col min="13575" max="13578" width="9" style="286" hidden="1" customWidth="1"/>
    <col min="13579" max="13823" width="9" style="286"/>
    <col min="13824" max="13824" width="36.75" style="286" customWidth="1"/>
    <col min="13825" max="13825" width="11.6333333333333" style="286" customWidth="1"/>
    <col min="13826" max="13826" width="8.13333333333333" style="286" customWidth="1"/>
    <col min="13827" max="13827" width="36.5" style="286" customWidth="1"/>
    <col min="13828" max="13828" width="10.75" style="286" customWidth="1"/>
    <col min="13829" max="13829" width="8.13333333333333" style="286" customWidth="1"/>
    <col min="13830" max="13830" width="9.13333333333333" style="286" customWidth="1"/>
    <col min="13831" max="13834" width="9" style="286" hidden="1" customWidth="1"/>
    <col min="13835" max="14079" width="9" style="286"/>
    <col min="14080" max="14080" width="36.75" style="286" customWidth="1"/>
    <col min="14081" max="14081" width="11.6333333333333" style="286" customWidth="1"/>
    <col min="14082" max="14082" width="8.13333333333333" style="286" customWidth="1"/>
    <col min="14083" max="14083" width="36.5" style="286" customWidth="1"/>
    <col min="14084" max="14084" width="10.75" style="286" customWidth="1"/>
    <col min="14085" max="14085" width="8.13333333333333" style="286" customWidth="1"/>
    <col min="14086" max="14086" width="9.13333333333333" style="286" customWidth="1"/>
    <col min="14087" max="14090" width="9" style="286" hidden="1" customWidth="1"/>
    <col min="14091" max="14335" width="9" style="286"/>
    <col min="14336" max="14336" width="36.75" style="286" customWidth="1"/>
    <col min="14337" max="14337" width="11.6333333333333" style="286" customWidth="1"/>
    <col min="14338" max="14338" width="8.13333333333333" style="286" customWidth="1"/>
    <col min="14339" max="14339" width="36.5" style="286" customWidth="1"/>
    <col min="14340" max="14340" width="10.75" style="286" customWidth="1"/>
    <col min="14341" max="14341" width="8.13333333333333" style="286" customWidth="1"/>
    <col min="14342" max="14342" width="9.13333333333333" style="286" customWidth="1"/>
    <col min="14343" max="14346" width="9" style="286" hidden="1" customWidth="1"/>
    <col min="14347" max="14591" width="9" style="286"/>
    <col min="14592" max="14592" width="36.75" style="286" customWidth="1"/>
    <col min="14593" max="14593" width="11.6333333333333" style="286" customWidth="1"/>
    <col min="14594" max="14594" width="8.13333333333333" style="286" customWidth="1"/>
    <col min="14595" max="14595" width="36.5" style="286" customWidth="1"/>
    <col min="14596" max="14596" width="10.75" style="286" customWidth="1"/>
    <col min="14597" max="14597" width="8.13333333333333" style="286" customWidth="1"/>
    <col min="14598" max="14598" width="9.13333333333333" style="286" customWidth="1"/>
    <col min="14599" max="14602" width="9" style="286" hidden="1" customWidth="1"/>
    <col min="14603" max="14847" width="9" style="286"/>
    <col min="14848" max="14848" width="36.75" style="286" customWidth="1"/>
    <col min="14849" max="14849" width="11.6333333333333" style="286" customWidth="1"/>
    <col min="14850" max="14850" width="8.13333333333333" style="286" customWidth="1"/>
    <col min="14851" max="14851" width="36.5" style="286" customWidth="1"/>
    <col min="14852" max="14852" width="10.75" style="286" customWidth="1"/>
    <col min="14853" max="14853" width="8.13333333333333" style="286" customWidth="1"/>
    <col min="14854" max="14854" width="9.13333333333333" style="286" customWidth="1"/>
    <col min="14855" max="14858" width="9" style="286" hidden="1" customWidth="1"/>
    <col min="14859" max="15103" width="9" style="286"/>
    <col min="15104" max="15104" width="36.75" style="286" customWidth="1"/>
    <col min="15105" max="15105" width="11.6333333333333" style="286" customWidth="1"/>
    <col min="15106" max="15106" width="8.13333333333333" style="286" customWidth="1"/>
    <col min="15107" max="15107" width="36.5" style="286" customWidth="1"/>
    <col min="15108" max="15108" width="10.75" style="286" customWidth="1"/>
    <col min="15109" max="15109" width="8.13333333333333" style="286" customWidth="1"/>
    <col min="15110" max="15110" width="9.13333333333333" style="286" customWidth="1"/>
    <col min="15111" max="15114" width="9" style="286" hidden="1" customWidth="1"/>
    <col min="15115" max="15359" width="9" style="286"/>
    <col min="15360" max="15360" width="36.75" style="286" customWidth="1"/>
    <col min="15361" max="15361" width="11.6333333333333" style="286" customWidth="1"/>
    <col min="15362" max="15362" width="8.13333333333333" style="286" customWidth="1"/>
    <col min="15363" max="15363" width="36.5" style="286" customWidth="1"/>
    <col min="15364" max="15364" width="10.75" style="286" customWidth="1"/>
    <col min="15365" max="15365" width="8.13333333333333" style="286" customWidth="1"/>
    <col min="15366" max="15366" width="9.13333333333333" style="286" customWidth="1"/>
    <col min="15367" max="15370" width="9" style="286" hidden="1" customWidth="1"/>
    <col min="15371" max="15615" width="9" style="286"/>
    <col min="15616" max="15616" width="36.75" style="286" customWidth="1"/>
    <col min="15617" max="15617" width="11.6333333333333" style="286" customWidth="1"/>
    <col min="15618" max="15618" width="8.13333333333333" style="286" customWidth="1"/>
    <col min="15619" max="15619" width="36.5" style="286" customWidth="1"/>
    <col min="15620" max="15620" width="10.75" style="286" customWidth="1"/>
    <col min="15621" max="15621" width="8.13333333333333" style="286" customWidth="1"/>
    <col min="15622" max="15622" width="9.13333333333333" style="286" customWidth="1"/>
    <col min="15623" max="15626" width="9" style="286" hidden="1" customWidth="1"/>
    <col min="15627" max="15871" width="9" style="286"/>
    <col min="15872" max="15872" width="36.75" style="286" customWidth="1"/>
    <col min="15873" max="15873" width="11.6333333333333" style="286" customWidth="1"/>
    <col min="15874" max="15874" width="8.13333333333333" style="286" customWidth="1"/>
    <col min="15875" max="15875" width="36.5" style="286" customWidth="1"/>
    <col min="15876" max="15876" width="10.75" style="286" customWidth="1"/>
    <col min="15877" max="15877" width="8.13333333333333" style="286" customWidth="1"/>
    <col min="15878" max="15878" width="9.13333333333333" style="286" customWidth="1"/>
    <col min="15879" max="15882" width="9" style="286" hidden="1" customWidth="1"/>
    <col min="15883" max="16127" width="9" style="286"/>
    <col min="16128" max="16128" width="36.75" style="286" customWidth="1"/>
    <col min="16129" max="16129" width="11.6333333333333" style="286" customWidth="1"/>
    <col min="16130" max="16130" width="8.13333333333333" style="286" customWidth="1"/>
    <col min="16131" max="16131" width="36.5" style="286" customWidth="1"/>
    <col min="16132" max="16132" width="10.75" style="286" customWidth="1"/>
    <col min="16133" max="16133" width="8.13333333333333" style="286" customWidth="1"/>
    <col min="16134" max="16134" width="9.13333333333333" style="286" customWidth="1"/>
    <col min="16135" max="16138" width="9" style="286" hidden="1" customWidth="1"/>
    <col min="16139" max="16384" width="9" style="286"/>
  </cols>
  <sheetData>
    <row r="1" s="282" customFormat="1" ht="21" customHeight="1" spans="1:12">
      <c r="A1" s="131" t="s">
        <v>685</v>
      </c>
      <c r="B1" s="131"/>
      <c r="C1" s="131"/>
      <c r="D1" s="131"/>
      <c r="E1" s="131"/>
      <c r="F1" s="131"/>
      <c r="G1" s="131"/>
      <c r="H1" s="131"/>
      <c r="I1" s="131"/>
      <c r="J1" s="131"/>
      <c r="K1" s="131"/>
      <c r="L1" s="131"/>
    </row>
    <row r="2" s="283" customFormat="1" customHeight="1" spans="1:12">
      <c r="A2" s="132" t="s">
        <v>686</v>
      </c>
      <c r="B2" s="132"/>
      <c r="C2" s="132"/>
      <c r="D2" s="132"/>
      <c r="E2" s="132"/>
      <c r="F2" s="132"/>
      <c r="G2" s="132"/>
      <c r="H2" s="132"/>
      <c r="I2" s="132"/>
      <c r="J2" s="132"/>
      <c r="K2" s="132"/>
      <c r="L2" s="132"/>
    </row>
    <row r="3" ht="15.75" spans="1:12">
      <c r="A3" s="287"/>
      <c r="B3" s="288"/>
      <c r="C3" s="288"/>
      <c r="D3" s="288"/>
      <c r="E3" s="288"/>
      <c r="F3" s="288"/>
      <c r="G3" s="289"/>
      <c r="I3" s="288"/>
      <c r="J3" s="288"/>
      <c r="K3" s="308" t="s">
        <v>38</v>
      </c>
      <c r="L3" s="308"/>
    </row>
    <row r="4" s="284" customFormat="1" ht="57" customHeight="1" spans="1:12">
      <c r="A4" s="290" t="s">
        <v>39</v>
      </c>
      <c r="B4" s="59" t="s">
        <v>40</v>
      </c>
      <c r="C4" s="59" t="s">
        <v>41</v>
      </c>
      <c r="D4" s="59" t="s">
        <v>42</v>
      </c>
      <c r="E4" s="291" t="s">
        <v>43</v>
      </c>
      <c r="F4" s="292" t="s">
        <v>44</v>
      </c>
      <c r="G4" s="290" t="s">
        <v>667</v>
      </c>
      <c r="H4" s="59" t="s">
        <v>40</v>
      </c>
      <c r="I4" s="59" t="s">
        <v>41</v>
      </c>
      <c r="J4" s="59" t="s">
        <v>42</v>
      </c>
      <c r="K4" s="291" t="s">
        <v>43</v>
      </c>
      <c r="L4" s="292" t="s">
        <v>44</v>
      </c>
    </row>
    <row r="5" s="284" customFormat="1" ht="32.1" customHeight="1" spans="1:12">
      <c r="A5" s="293" t="s">
        <v>46</v>
      </c>
      <c r="B5" s="294"/>
      <c r="C5" s="295"/>
      <c r="D5" s="295"/>
      <c r="E5" s="295"/>
      <c r="F5" s="296"/>
      <c r="G5" s="293" t="s">
        <v>46</v>
      </c>
      <c r="H5" s="294"/>
      <c r="I5" s="295"/>
      <c r="J5" s="295"/>
      <c r="K5" s="295"/>
      <c r="L5" s="296"/>
    </row>
    <row r="6" s="285" customFormat="1" ht="32.1" customHeight="1" spans="1:12">
      <c r="A6" s="297" t="s">
        <v>687</v>
      </c>
      <c r="B6" s="298"/>
      <c r="C6" s="299"/>
      <c r="D6" s="299"/>
      <c r="E6" s="299"/>
      <c r="F6" s="300"/>
      <c r="G6" s="297" t="s">
        <v>688</v>
      </c>
      <c r="H6" s="298"/>
      <c r="I6" s="299"/>
      <c r="J6" s="299"/>
      <c r="K6" s="299"/>
      <c r="L6" s="300"/>
    </row>
    <row r="7" ht="32.1" customHeight="1" spans="1:12">
      <c r="A7" s="301" t="s">
        <v>689</v>
      </c>
      <c r="B7" s="302"/>
      <c r="C7" s="303"/>
      <c r="D7" s="303"/>
      <c r="E7" s="303"/>
      <c r="F7" s="304"/>
      <c r="G7" s="301" t="s">
        <v>690</v>
      </c>
      <c r="H7" s="302">
        <f>SUM(H8:H10)</f>
        <v>0</v>
      </c>
      <c r="I7" s="303"/>
      <c r="J7" s="303"/>
      <c r="K7" s="303"/>
      <c r="L7" s="304"/>
    </row>
    <row r="8" ht="32.1" customHeight="1" spans="1:12">
      <c r="A8" s="67" t="s">
        <v>691</v>
      </c>
      <c r="B8" s="302"/>
      <c r="C8" s="303"/>
      <c r="D8" s="303"/>
      <c r="E8" s="303"/>
      <c r="F8" s="304"/>
      <c r="G8" s="67" t="s">
        <v>691</v>
      </c>
      <c r="H8" s="302"/>
      <c r="I8" s="303"/>
      <c r="J8" s="303"/>
      <c r="K8" s="303"/>
      <c r="L8" s="304"/>
    </row>
    <row r="9" ht="32.1" customHeight="1" spans="1:12">
      <c r="A9" s="67" t="s">
        <v>692</v>
      </c>
      <c r="B9" s="302"/>
      <c r="C9" s="303"/>
      <c r="D9" s="303"/>
      <c r="E9" s="303"/>
      <c r="F9" s="304"/>
      <c r="G9" s="67" t="s">
        <v>692</v>
      </c>
      <c r="H9" s="302"/>
      <c r="I9" s="303"/>
      <c r="J9" s="303"/>
      <c r="K9" s="303"/>
      <c r="L9" s="304"/>
    </row>
    <row r="10" ht="32.1" customHeight="1" spans="1:12">
      <c r="A10" s="67" t="s">
        <v>693</v>
      </c>
      <c r="B10" s="302"/>
      <c r="C10" s="303"/>
      <c r="D10" s="303"/>
      <c r="E10" s="303"/>
      <c r="F10" s="304"/>
      <c r="G10" s="67" t="s">
        <v>693</v>
      </c>
      <c r="H10" s="302"/>
      <c r="I10" s="303"/>
      <c r="J10" s="303"/>
      <c r="K10" s="303"/>
      <c r="L10" s="304"/>
    </row>
    <row r="11" ht="32.1" customHeight="1" spans="1:12">
      <c r="A11" s="301" t="s">
        <v>694</v>
      </c>
      <c r="B11" s="302">
        <f>B12+B13</f>
        <v>0</v>
      </c>
      <c r="C11" s="303"/>
      <c r="D11" s="303"/>
      <c r="E11" s="303"/>
      <c r="F11" s="304"/>
      <c r="G11" s="301" t="s">
        <v>695</v>
      </c>
      <c r="H11" s="302">
        <f>H12+H13</f>
        <v>0</v>
      </c>
      <c r="I11" s="303"/>
      <c r="J11" s="303"/>
      <c r="K11" s="303"/>
      <c r="L11" s="304"/>
    </row>
    <row r="12" ht="32.1" customHeight="1" spans="1:12">
      <c r="A12" s="67" t="s">
        <v>696</v>
      </c>
      <c r="B12" s="302"/>
      <c r="C12" s="303"/>
      <c r="D12" s="303"/>
      <c r="E12" s="303"/>
      <c r="F12" s="304"/>
      <c r="G12" s="67" t="s">
        <v>696</v>
      </c>
      <c r="H12" s="302"/>
      <c r="I12" s="303"/>
      <c r="J12" s="303"/>
      <c r="K12" s="303"/>
      <c r="L12" s="304"/>
    </row>
    <row r="13" ht="32.1" customHeight="1" spans="1:12">
      <c r="A13" s="67" t="s">
        <v>697</v>
      </c>
      <c r="B13" s="302"/>
      <c r="C13" s="303"/>
      <c r="D13" s="303"/>
      <c r="E13" s="303"/>
      <c r="F13" s="304"/>
      <c r="G13" s="67" t="s">
        <v>697</v>
      </c>
      <c r="H13" s="302"/>
      <c r="I13" s="303"/>
      <c r="J13" s="303"/>
      <c r="K13" s="303"/>
      <c r="L13" s="304"/>
    </row>
    <row r="14" ht="32.1" customHeight="1" spans="1:12">
      <c r="A14" s="301" t="s">
        <v>698</v>
      </c>
      <c r="B14" s="302"/>
      <c r="C14" s="303"/>
      <c r="D14" s="303"/>
      <c r="E14" s="303"/>
      <c r="F14" s="304"/>
      <c r="G14" s="301" t="s">
        <v>699</v>
      </c>
      <c r="H14" s="302"/>
      <c r="I14" s="303"/>
      <c r="J14" s="303"/>
      <c r="K14" s="303"/>
      <c r="L14" s="304"/>
    </row>
    <row r="15" ht="32.1" customHeight="1" spans="1:12">
      <c r="A15" s="301" t="s">
        <v>700</v>
      </c>
      <c r="B15" s="302"/>
      <c r="C15" s="303"/>
      <c r="D15" s="303"/>
      <c r="E15" s="303"/>
      <c r="F15" s="304"/>
      <c r="G15" s="301" t="s">
        <v>701</v>
      </c>
      <c r="H15" s="302"/>
      <c r="I15" s="303"/>
      <c r="J15" s="303"/>
      <c r="K15" s="303"/>
      <c r="L15" s="304"/>
    </row>
    <row r="16" ht="32.1" customHeight="1" spans="1:12">
      <c r="A16" s="305"/>
      <c r="B16" s="306"/>
      <c r="C16" s="306"/>
      <c r="D16" s="306"/>
      <c r="E16" s="306"/>
      <c r="F16" s="306"/>
      <c r="G16" s="307" t="s">
        <v>702</v>
      </c>
      <c r="H16" s="306"/>
      <c r="I16" s="306"/>
      <c r="J16" s="306"/>
      <c r="K16" s="306"/>
      <c r="L16" s="306"/>
    </row>
    <row r="17" customHeight="1" spans="1:11">
      <c r="A17" s="45" t="s">
        <v>703</v>
      </c>
      <c r="B17" s="45"/>
      <c r="C17" s="45"/>
      <c r="D17" s="45"/>
      <c r="E17" s="45"/>
      <c r="F17" s="45"/>
      <c r="G17" s="45"/>
      <c r="H17" s="45"/>
      <c r="I17" s="45"/>
      <c r="J17" s="45"/>
      <c r="K17" s="45"/>
    </row>
    <row r="18" customHeight="1" spans="1:11">
      <c r="A18" s="45" t="s">
        <v>704</v>
      </c>
      <c r="B18" s="45"/>
      <c r="C18" s="45"/>
      <c r="D18" s="45"/>
      <c r="E18" s="45"/>
      <c r="F18" s="45"/>
      <c r="G18" s="45"/>
      <c r="H18" s="45"/>
      <c r="I18" s="45"/>
      <c r="J18" s="45"/>
      <c r="K18" s="45"/>
    </row>
  </sheetData>
  <mergeCells count="6">
    <mergeCell ref="A1:L1"/>
    <mergeCell ref="A2:L2"/>
    <mergeCell ref="A3:B3"/>
    <mergeCell ref="K3:L3"/>
    <mergeCell ref="A17:K17"/>
    <mergeCell ref="A18:K18"/>
  </mergeCells>
  <printOptions horizontalCentered="1"/>
  <pageMargins left="0.236111111111111" right="0.236111111111111" top="0.511805555555556" bottom="0.472222222222222" header="0.314583333333333" footer="0.196527777777778"/>
  <pageSetup paperSize="9" scale="95" orientation="landscape" blackAndWhite="1" errors="blank"/>
  <headerFooter alignWithMargins="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2">
    <pageSetUpPr fitToPage="1"/>
  </sheetPr>
  <dimension ref="A1:AR22"/>
  <sheetViews>
    <sheetView view="pageBreakPreview" zoomScaleNormal="100" workbookViewId="0">
      <selection activeCell="P22" sqref="P22"/>
    </sheetView>
  </sheetViews>
  <sheetFormatPr defaultColWidth="6.75" defaultRowHeight="15.75"/>
  <cols>
    <col min="1" max="1" width="48.8833333333333" style="267" customWidth="1"/>
    <col min="2" max="3" width="13.75" style="267" customWidth="1"/>
    <col min="4" max="44" width="9" style="267" customWidth="1"/>
    <col min="45" max="16384" width="6.75" style="267"/>
  </cols>
  <sheetData>
    <row r="1" s="264" customFormat="1" ht="19.5" customHeight="1" spans="1:5">
      <c r="A1" s="6" t="s">
        <v>705</v>
      </c>
      <c r="B1" s="6"/>
      <c r="C1" s="6"/>
      <c r="D1" s="6"/>
      <c r="E1" s="6"/>
    </row>
    <row r="2" s="265" customFormat="1" ht="31.5" customHeight="1" spans="1:44">
      <c r="A2" s="24" t="s">
        <v>706</v>
      </c>
      <c r="B2" s="24"/>
      <c r="C2" s="24"/>
      <c r="D2" s="268"/>
      <c r="E2" s="268"/>
      <c r="F2" s="268"/>
      <c r="G2" s="268"/>
      <c r="H2" s="268"/>
      <c r="I2" s="268"/>
      <c r="J2" s="268"/>
      <c r="K2" s="268"/>
      <c r="L2" s="268"/>
      <c r="M2" s="268"/>
      <c r="N2" s="268"/>
      <c r="O2" s="268"/>
      <c r="P2" s="268"/>
      <c r="Q2" s="268"/>
      <c r="R2" s="268"/>
      <c r="S2" s="268"/>
      <c r="T2" s="268"/>
      <c r="U2" s="268"/>
      <c r="V2" s="268"/>
      <c r="W2" s="268"/>
      <c r="X2" s="268"/>
      <c r="Y2" s="268"/>
      <c r="Z2" s="268"/>
      <c r="AA2" s="268"/>
      <c r="AB2" s="268"/>
      <c r="AC2" s="268"/>
      <c r="AD2" s="268"/>
      <c r="AE2" s="268"/>
      <c r="AF2" s="268"/>
      <c r="AG2" s="268"/>
      <c r="AH2" s="268"/>
      <c r="AI2" s="268"/>
      <c r="AJ2" s="268"/>
      <c r="AK2" s="268"/>
      <c r="AL2" s="268"/>
      <c r="AM2" s="268"/>
      <c r="AN2" s="268"/>
      <c r="AO2" s="268"/>
      <c r="AP2" s="268"/>
      <c r="AQ2" s="268"/>
      <c r="AR2" s="268"/>
    </row>
    <row r="3" ht="19.5" customHeight="1" spans="1:44">
      <c r="A3" s="269"/>
      <c r="B3" s="270"/>
      <c r="C3" s="271" t="s">
        <v>38</v>
      </c>
      <c r="D3" s="272"/>
      <c r="E3" s="272"/>
      <c r="F3" s="272"/>
      <c r="G3" s="272"/>
      <c r="H3" s="272"/>
      <c r="I3" s="272"/>
      <c r="J3" s="272"/>
      <c r="K3" s="272"/>
      <c r="L3" s="272"/>
      <c r="M3" s="272"/>
      <c r="N3" s="272"/>
      <c r="O3" s="272"/>
      <c r="P3" s="272"/>
      <c r="Q3" s="272"/>
      <c r="R3" s="272"/>
      <c r="S3" s="272"/>
      <c r="T3" s="272"/>
      <c r="U3" s="272"/>
      <c r="V3" s="272"/>
      <c r="W3" s="272"/>
      <c r="X3" s="272"/>
      <c r="Y3" s="272"/>
      <c r="Z3" s="272"/>
      <c r="AA3" s="272"/>
      <c r="AB3" s="272"/>
      <c r="AC3" s="272"/>
      <c r="AD3" s="272"/>
      <c r="AE3" s="272"/>
      <c r="AF3" s="272"/>
      <c r="AG3" s="272"/>
      <c r="AH3" s="272"/>
      <c r="AI3" s="272"/>
      <c r="AJ3" s="272"/>
      <c r="AK3" s="272"/>
      <c r="AL3" s="272"/>
      <c r="AM3" s="272"/>
      <c r="AN3" s="272"/>
      <c r="AO3" s="272"/>
      <c r="AP3" s="272"/>
      <c r="AQ3" s="272"/>
      <c r="AR3" s="272"/>
    </row>
    <row r="4" s="266" customFormat="1" ht="50.1" customHeight="1" spans="1:44">
      <c r="A4" s="273" t="s">
        <v>664</v>
      </c>
      <c r="B4" s="273" t="s">
        <v>707</v>
      </c>
      <c r="C4" s="29" t="s">
        <v>708</v>
      </c>
      <c r="D4" s="274"/>
      <c r="E4" s="274"/>
      <c r="F4" s="274"/>
      <c r="G4" s="274"/>
      <c r="H4" s="274"/>
      <c r="I4" s="274"/>
      <c r="J4" s="274"/>
      <c r="K4" s="274"/>
      <c r="L4" s="274"/>
      <c r="M4" s="274"/>
      <c r="N4" s="274"/>
      <c r="O4" s="274"/>
      <c r="P4" s="274"/>
      <c r="Q4" s="274"/>
      <c r="R4" s="274"/>
      <c r="S4" s="274"/>
      <c r="T4" s="274"/>
      <c r="U4" s="274"/>
      <c r="V4" s="274"/>
      <c r="W4" s="274"/>
      <c r="X4" s="274"/>
      <c r="Y4" s="274"/>
      <c r="Z4" s="274"/>
      <c r="AA4" s="274"/>
      <c r="AB4" s="274"/>
      <c r="AC4" s="274"/>
      <c r="AD4" s="274"/>
      <c r="AE4" s="274"/>
      <c r="AF4" s="274"/>
      <c r="AG4" s="274"/>
      <c r="AH4" s="274"/>
      <c r="AI4" s="274"/>
      <c r="AJ4" s="274"/>
      <c r="AK4" s="274"/>
      <c r="AL4" s="274"/>
      <c r="AM4" s="274"/>
      <c r="AN4" s="274"/>
      <c r="AO4" s="274"/>
      <c r="AP4" s="274"/>
      <c r="AQ4" s="274"/>
      <c r="AR4" s="281"/>
    </row>
    <row r="5" ht="24.95" customHeight="1" spans="1:3">
      <c r="A5" s="275" t="s">
        <v>709</v>
      </c>
      <c r="B5" s="40"/>
      <c r="C5" s="40"/>
    </row>
    <row r="6" ht="24.95" customHeight="1" spans="1:44">
      <c r="A6" s="276" t="s">
        <v>710</v>
      </c>
      <c r="B6" s="277"/>
      <c r="C6" s="40"/>
      <c r="D6" s="272"/>
      <c r="E6" s="272"/>
      <c r="F6" s="272"/>
      <c r="G6" s="272"/>
      <c r="H6" s="272"/>
      <c r="I6" s="272"/>
      <c r="J6" s="272"/>
      <c r="K6" s="272"/>
      <c r="L6" s="272"/>
      <c r="M6" s="272"/>
      <c r="N6" s="272"/>
      <c r="O6" s="272"/>
      <c r="P6" s="272"/>
      <c r="Q6" s="272"/>
      <c r="R6" s="272"/>
      <c r="S6" s="272"/>
      <c r="T6" s="272"/>
      <c r="U6" s="272"/>
      <c r="V6" s="272"/>
      <c r="W6" s="272"/>
      <c r="X6" s="272"/>
      <c r="Y6" s="272"/>
      <c r="Z6" s="272"/>
      <c r="AA6" s="272"/>
      <c r="AB6" s="272"/>
      <c r="AC6" s="272"/>
      <c r="AD6" s="272"/>
      <c r="AE6" s="272"/>
      <c r="AF6" s="272"/>
      <c r="AG6" s="272"/>
      <c r="AH6" s="272"/>
      <c r="AI6" s="272"/>
      <c r="AJ6" s="272"/>
      <c r="AK6" s="272"/>
      <c r="AL6" s="272"/>
      <c r="AM6" s="272"/>
      <c r="AN6" s="272"/>
      <c r="AO6" s="272"/>
      <c r="AP6" s="272"/>
      <c r="AQ6" s="272"/>
      <c r="AR6" s="272"/>
    </row>
    <row r="7" ht="24.95" customHeight="1" spans="1:44">
      <c r="A7" s="275" t="s">
        <v>711</v>
      </c>
      <c r="B7" s="277"/>
      <c r="C7" s="40"/>
      <c r="D7" s="272"/>
      <c r="E7" s="272"/>
      <c r="F7" s="272"/>
      <c r="G7" s="272"/>
      <c r="H7" s="272"/>
      <c r="I7" s="272"/>
      <c r="J7" s="272"/>
      <c r="K7" s="272"/>
      <c r="L7" s="272"/>
      <c r="M7" s="272"/>
      <c r="N7" s="272"/>
      <c r="O7" s="272"/>
      <c r="P7" s="272"/>
      <c r="Q7" s="272"/>
      <c r="R7" s="272"/>
      <c r="S7" s="272"/>
      <c r="T7" s="272"/>
      <c r="U7" s="272"/>
      <c r="V7" s="272"/>
      <c r="W7" s="272"/>
      <c r="X7" s="272"/>
      <c r="Y7" s="272"/>
      <c r="Z7" s="272"/>
      <c r="AA7" s="272"/>
      <c r="AB7" s="272"/>
      <c r="AC7" s="272"/>
      <c r="AD7" s="272"/>
      <c r="AE7" s="272"/>
      <c r="AF7" s="272"/>
      <c r="AG7" s="272"/>
      <c r="AH7" s="272"/>
      <c r="AI7" s="272"/>
      <c r="AJ7" s="272"/>
      <c r="AK7" s="272"/>
      <c r="AL7" s="272"/>
      <c r="AM7" s="272"/>
      <c r="AN7" s="272"/>
      <c r="AO7" s="272"/>
      <c r="AP7" s="272"/>
      <c r="AQ7" s="272"/>
      <c r="AR7" s="272"/>
    </row>
    <row r="8" ht="24.95" customHeight="1" spans="1:44">
      <c r="A8" s="276" t="s">
        <v>712</v>
      </c>
      <c r="B8" s="277"/>
      <c r="C8" s="40"/>
      <c r="D8" s="272"/>
      <c r="E8" s="272"/>
      <c r="F8" s="272"/>
      <c r="G8" s="272"/>
      <c r="H8" s="272"/>
      <c r="I8" s="272"/>
      <c r="J8" s="272"/>
      <c r="K8" s="272"/>
      <c r="L8" s="272"/>
      <c r="M8" s="272"/>
      <c r="N8" s="272"/>
      <c r="O8" s="272"/>
      <c r="P8" s="272"/>
      <c r="Q8" s="272"/>
      <c r="R8" s="272"/>
      <c r="S8" s="272"/>
      <c r="T8" s="272"/>
      <c r="U8" s="272"/>
      <c r="V8" s="272"/>
      <c r="W8" s="272"/>
      <c r="X8" s="272"/>
      <c r="Y8" s="272"/>
      <c r="Z8" s="272"/>
      <c r="AA8" s="272"/>
      <c r="AB8" s="272"/>
      <c r="AC8" s="272"/>
      <c r="AD8" s="272"/>
      <c r="AE8" s="272"/>
      <c r="AF8" s="272"/>
      <c r="AG8" s="272"/>
      <c r="AH8" s="272"/>
      <c r="AI8" s="272"/>
      <c r="AJ8" s="272"/>
      <c r="AK8" s="272"/>
      <c r="AL8" s="272"/>
      <c r="AM8" s="272"/>
      <c r="AN8" s="272"/>
      <c r="AO8" s="272"/>
      <c r="AP8" s="272"/>
      <c r="AQ8" s="272"/>
      <c r="AR8" s="272"/>
    </row>
    <row r="9" ht="24.95" customHeight="1" spans="1:44">
      <c r="A9" s="275" t="s">
        <v>713</v>
      </c>
      <c r="B9" s="277"/>
      <c r="C9" s="40"/>
      <c r="D9" s="272"/>
      <c r="E9" s="272"/>
      <c r="F9" s="272"/>
      <c r="G9" s="272"/>
      <c r="H9" s="272"/>
      <c r="I9" s="272"/>
      <c r="J9" s="272"/>
      <c r="K9" s="272"/>
      <c r="L9" s="272"/>
      <c r="M9" s="272"/>
      <c r="N9" s="272"/>
      <c r="O9" s="272"/>
      <c r="P9" s="272"/>
      <c r="Q9" s="272"/>
      <c r="R9" s="272"/>
      <c r="S9" s="272"/>
      <c r="T9" s="272"/>
      <c r="U9" s="272"/>
      <c r="V9" s="272"/>
      <c r="W9" s="272"/>
      <c r="X9" s="272"/>
      <c r="Y9" s="272"/>
      <c r="Z9" s="272"/>
      <c r="AA9" s="272"/>
      <c r="AB9" s="272"/>
      <c r="AC9" s="272"/>
      <c r="AD9" s="272"/>
      <c r="AE9" s="272"/>
      <c r="AF9" s="272"/>
      <c r="AG9" s="272"/>
      <c r="AH9" s="272"/>
      <c r="AI9" s="272"/>
      <c r="AJ9" s="272"/>
      <c r="AK9" s="272"/>
      <c r="AL9" s="272"/>
      <c r="AM9" s="272"/>
      <c r="AN9" s="272"/>
      <c r="AO9" s="272"/>
      <c r="AP9" s="272"/>
      <c r="AQ9" s="272"/>
      <c r="AR9" s="272"/>
    </row>
    <row r="10" ht="24.95" customHeight="1" spans="1:3">
      <c r="A10" s="276" t="s">
        <v>714</v>
      </c>
      <c r="B10" s="278"/>
      <c r="C10" s="278"/>
    </row>
    <row r="11" ht="24.95" customHeight="1" spans="1:3">
      <c r="A11" s="275" t="s">
        <v>715</v>
      </c>
      <c r="B11" s="278"/>
      <c r="C11" s="278"/>
    </row>
    <row r="12" ht="24.95" customHeight="1" spans="1:3">
      <c r="A12" s="276" t="s">
        <v>716</v>
      </c>
      <c r="B12" s="278"/>
      <c r="C12" s="278"/>
    </row>
    <row r="13" ht="24.95" customHeight="1" spans="1:3">
      <c r="A13" s="275" t="s">
        <v>717</v>
      </c>
      <c r="B13" s="278"/>
      <c r="C13" s="278"/>
    </row>
    <row r="14" ht="24.95" customHeight="1" spans="1:3">
      <c r="A14" s="276" t="s">
        <v>718</v>
      </c>
      <c r="B14" s="278"/>
      <c r="C14" s="278"/>
    </row>
    <row r="15" ht="24.95" customHeight="1" spans="1:3">
      <c r="A15" s="275" t="s">
        <v>719</v>
      </c>
      <c r="B15" s="278"/>
      <c r="C15" s="278"/>
    </row>
    <row r="16" ht="24.95" customHeight="1" spans="1:3">
      <c r="A16" s="276" t="s">
        <v>720</v>
      </c>
      <c r="B16" s="278"/>
      <c r="C16" s="278"/>
    </row>
    <row r="17" ht="24.95" customHeight="1" spans="1:3">
      <c r="A17" s="275" t="s">
        <v>721</v>
      </c>
      <c r="B17" s="278"/>
      <c r="C17" s="278"/>
    </row>
    <row r="18" ht="24.95" customHeight="1" spans="1:3">
      <c r="A18" s="276" t="s">
        <v>722</v>
      </c>
      <c r="B18" s="278"/>
      <c r="C18" s="278"/>
    </row>
    <row r="19" ht="24.95" customHeight="1" spans="1:3">
      <c r="A19" s="276"/>
      <c r="B19" s="278"/>
      <c r="C19" s="278"/>
    </row>
    <row r="20" ht="24.95" customHeight="1" spans="1:3">
      <c r="A20" s="279" t="s">
        <v>723</v>
      </c>
      <c r="B20" s="278"/>
      <c r="C20" s="278"/>
    </row>
    <row r="21" ht="24.95" customHeight="1" spans="1:3">
      <c r="A21" s="279" t="s">
        <v>724</v>
      </c>
      <c r="B21" s="278"/>
      <c r="C21" s="278"/>
    </row>
    <row r="22" ht="41" customHeight="1" spans="1:3">
      <c r="A22" s="280" t="s">
        <v>703</v>
      </c>
      <c r="B22" s="280"/>
      <c r="C22" s="280"/>
    </row>
  </sheetData>
  <mergeCells count="2">
    <mergeCell ref="A2:C2"/>
    <mergeCell ref="A22:C22"/>
  </mergeCells>
  <printOptions horizontalCentered="1"/>
  <pageMargins left="0.236111111111111" right="0.236111111111111" top="0.511805555555556" bottom="0.472222222222222" header="0.314583333333333" footer="0.196527777777778"/>
  <pageSetup paperSize="9" fitToHeight="0" orientation="portrait" blackAndWhite="1" errors="blank"/>
  <headerFooter alignWithMargins="0"/>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0">
    <pageSetUpPr fitToPage="1"/>
  </sheetPr>
  <dimension ref="A1:D41"/>
  <sheetViews>
    <sheetView view="pageBreakPreview" zoomScaleNormal="100" topLeftCell="A6" workbookViewId="0">
      <selection activeCell="I26" sqref="I26"/>
    </sheetView>
  </sheetViews>
  <sheetFormatPr defaultColWidth="9" defaultRowHeight="24" customHeight="1" outlineLevelCol="3"/>
  <cols>
    <col min="1" max="1" width="34.8833333333333" style="244" customWidth="1"/>
    <col min="2" max="2" width="12.1333333333333" style="245" customWidth="1"/>
    <col min="3" max="3" width="34.75" style="244" customWidth="1"/>
    <col min="4" max="4" width="12.1333333333333" style="244" customWidth="1"/>
    <col min="5" max="16384" width="9" style="244"/>
  </cols>
  <sheetData>
    <row r="1" s="240" customFormat="1" customHeight="1" spans="1:4">
      <c r="A1" s="131" t="s">
        <v>725</v>
      </c>
      <c r="B1" s="131"/>
      <c r="C1" s="131"/>
      <c r="D1" s="131"/>
    </row>
    <row r="2" s="241" customFormat="1" customHeight="1" spans="1:4">
      <c r="A2" s="132" t="s">
        <v>726</v>
      </c>
      <c r="B2" s="132"/>
      <c r="C2" s="132"/>
      <c r="D2" s="132"/>
    </row>
    <row r="3" customHeight="1" spans="1:4">
      <c r="A3" s="246"/>
      <c r="B3" s="247"/>
      <c r="C3" s="246"/>
      <c r="D3" s="248" t="s">
        <v>38</v>
      </c>
    </row>
    <row r="4" s="242" customFormat="1" customHeight="1" spans="1:4">
      <c r="A4" s="249" t="s">
        <v>39</v>
      </c>
      <c r="B4" s="59" t="s">
        <v>40</v>
      </c>
      <c r="C4" s="249" t="s">
        <v>45</v>
      </c>
      <c r="D4" s="59" t="s">
        <v>40</v>
      </c>
    </row>
    <row r="5" s="242" customFormat="1" customHeight="1" spans="1:4">
      <c r="A5" s="249" t="s">
        <v>727</v>
      </c>
      <c r="B5" s="250">
        <f>B6+B32</f>
        <v>2511.83</v>
      </c>
      <c r="C5" s="249" t="s">
        <v>727</v>
      </c>
      <c r="D5" s="250">
        <f>D6+D32</f>
        <v>2511.83</v>
      </c>
    </row>
    <row r="6" s="243" customFormat="1" customHeight="1" spans="1:4">
      <c r="A6" s="251" t="s">
        <v>48</v>
      </c>
      <c r="B6" s="252">
        <f>B7+B21</f>
        <v>36</v>
      </c>
      <c r="C6" s="251" t="s">
        <v>49</v>
      </c>
      <c r="D6" s="252">
        <f>SUM(D7:D31)</f>
        <v>2511.83</v>
      </c>
    </row>
    <row r="7" customHeight="1" spans="1:4">
      <c r="A7" s="253" t="s">
        <v>50</v>
      </c>
      <c r="B7" s="254">
        <f>SUM(B8:B20)</f>
        <v>0</v>
      </c>
      <c r="C7" s="255" t="s">
        <v>728</v>
      </c>
      <c r="D7" s="256">
        <v>978.99</v>
      </c>
    </row>
    <row r="8" customHeight="1" spans="1:4">
      <c r="A8" s="257" t="s">
        <v>729</v>
      </c>
      <c r="B8" s="254"/>
      <c r="C8" s="255" t="s">
        <v>730</v>
      </c>
      <c r="D8" s="256"/>
    </row>
    <row r="9" customHeight="1" spans="1:4">
      <c r="A9" s="257" t="s">
        <v>731</v>
      </c>
      <c r="B9" s="254"/>
      <c r="C9" s="255" t="s">
        <v>55</v>
      </c>
      <c r="D9" s="256">
        <v>5</v>
      </c>
    </row>
    <row r="10" customHeight="1" spans="1:4">
      <c r="A10" s="257" t="s">
        <v>732</v>
      </c>
      <c r="B10" s="254"/>
      <c r="C10" s="255" t="s">
        <v>733</v>
      </c>
      <c r="D10" s="256"/>
    </row>
    <row r="11" customHeight="1" spans="1:4">
      <c r="A11" s="257" t="s">
        <v>734</v>
      </c>
      <c r="B11" s="254"/>
      <c r="C11" s="255" t="s">
        <v>735</v>
      </c>
      <c r="D11" s="256"/>
    </row>
    <row r="12" customHeight="1" spans="1:4">
      <c r="A12" s="257" t="s">
        <v>736</v>
      </c>
      <c r="B12" s="254"/>
      <c r="C12" s="255" t="s">
        <v>737</v>
      </c>
      <c r="D12" s="256"/>
    </row>
    <row r="13" customHeight="1" spans="1:4">
      <c r="A13" s="257" t="s">
        <v>738</v>
      </c>
      <c r="B13" s="254"/>
      <c r="C13" s="255" t="s">
        <v>739</v>
      </c>
      <c r="D13" s="256">
        <v>76.18</v>
      </c>
    </row>
    <row r="14" customHeight="1" spans="1:4">
      <c r="A14" s="257" t="s">
        <v>740</v>
      </c>
      <c r="B14" s="254"/>
      <c r="C14" s="255" t="s">
        <v>741</v>
      </c>
      <c r="D14" s="256">
        <v>426.4</v>
      </c>
    </row>
    <row r="15" customHeight="1" spans="1:4">
      <c r="A15" s="257" t="s">
        <v>742</v>
      </c>
      <c r="B15" s="254"/>
      <c r="C15" s="255" t="s">
        <v>67</v>
      </c>
      <c r="D15" s="256">
        <v>81.94</v>
      </c>
    </row>
    <row r="16" customHeight="1" spans="1:4">
      <c r="A16" s="257" t="s">
        <v>743</v>
      </c>
      <c r="B16" s="254"/>
      <c r="C16" s="255" t="s">
        <v>69</v>
      </c>
      <c r="D16" s="256">
        <v>1.8</v>
      </c>
    </row>
    <row r="17" customHeight="1" spans="1:4">
      <c r="A17" s="257" t="s">
        <v>744</v>
      </c>
      <c r="B17" s="254"/>
      <c r="C17" s="255" t="s">
        <v>71</v>
      </c>
      <c r="D17" s="256">
        <v>306.23</v>
      </c>
    </row>
    <row r="18" customHeight="1" spans="1:4">
      <c r="A18" s="257" t="s">
        <v>745</v>
      </c>
      <c r="B18" s="254"/>
      <c r="C18" s="255" t="s">
        <v>746</v>
      </c>
      <c r="D18" s="256">
        <v>436.06</v>
      </c>
    </row>
    <row r="19" customHeight="1" spans="1:4">
      <c r="A19" s="257" t="s">
        <v>747</v>
      </c>
      <c r="B19" s="254"/>
      <c r="C19" s="255" t="s">
        <v>748</v>
      </c>
      <c r="D19" s="256">
        <v>46.96</v>
      </c>
    </row>
    <row r="20" customHeight="1" spans="1:4">
      <c r="A20" s="257" t="s">
        <v>749</v>
      </c>
      <c r="B20" s="254"/>
      <c r="C20" s="255" t="s">
        <v>750</v>
      </c>
      <c r="D20" s="256"/>
    </row>
    <row r="21" customHeight="1" spans="1:4">
      <c r="A21" s="253" t="s">
        <v>78</v>
      </c>
      <c r="B21" s="254">
        <f>SUM(B22:B27)</f>
        <v>36</v>
      </c>
      <c r="C21" s="255" t="s">
        <v>751</v>
      </c>
      <c r="D21" s="256"/>
    </row>
    <row r="22" customHeight="1" spans="1:4">
      <c r="A22" s="257" t="s">
        <v>752</v>
      </c>
      <c r="B22" s="258"/>
      <c r="C22" s="255" t="s">
        <v>753</v>
      </c>
      <c r="D22" s="256"/>
    </row>
    <row r="23" customHeight="1" spans="1:4">
      <c r="A23" s="257" t="s">
        <v>754</v>
      </c>
      <c r="B23" s="258"/>
      <c r="C23" s="259" t="s">
        <v>83</v>
      </c>
      <c r="D23" s="256"/>
    </row>
    <row r="24" customHeight="1" spans="1:4">
      <c r="A24" s="257" t="s">
        <v>755</v>
      </c>
      <c r="B24" s="258"/>
      <c r="C24" s="255" t="s">
        <v>756</v>
      </c>
      <c r="D24" s="256"/>
    </row>
    <row r="25" ht="32.1" customHeight="1" spans="1:4">
      <c r="A25" s="257" t="s">
        <v>757</v>
      </c>
      <c r="B25" s="258">
        <v>36</v>
      </c>
      <c r="C25" s="255" t="s">
        <v>758</v>
      </c>
      <c r="D25" s="256">
        <v>100.33</v>
      </c>
    </row>
    <row r="26" customHeight="1" spans="1:4">
      <c r="A26" s="257" t="s">
        <v>759</v>
      </c>
      <c r="B26" s="258"/>
      <c r="C26" s="255" t="s">
        <v>760</v>
      </c>
      <c r="D26" s="256"/>
    </row>
    <row r="27" customHeight="1" spans="1:4">
      <c r="A27" s="257" t="s">
        <v>761</v>
      </c>
      <c r="B27" s="258"/>
      <c r="C27" s="255" t="s">
        <v>762</v>
      </c>
      <c r="D27" s="256">
        <v>28.94</v>
      </c>
    </row>
    <row r="28" customHeight="1" spans="1:4">
      <c r="A28" s="255"/>
      <c r="B28" s="258"/>
      <c r="C28" s="255" t="s">
        <v>763</v>
      </c>
      <c r="D28" s="256">
        <v>23</v>
      </c>
    </row>
    <row r="29" customHeight="1" spans="1:4">
      <c r="A29" s="255"/>
      <c r="B29" s="260"/>
      <c r="C29" s="255" t="s">
        <v>764</v>
      </c>
      <c r="D29" s="254"/>
    </row>
    <row r="30" customHeight="1" spans="1:4">
      <c r="A30" s="261"/>
      <c r="B30" s="260"/>
      <c r="C30" s="255" t="s">
        <v>765</v>
      </c>
      <c r="D30" s="254"/>
    </row>
    <row r="31" customHeight="1" spans="1:4">
      <c r="A31" s="261"/>
      <c r="B31" s="260"/>
      <c r="C31" s="255" t="s">
        <v>766</v>
      </c>
      <c r="D31" s="254"/>
    </row>
    <row r="32" s="243" customFormat="1" customHeight="1" spans="1:4">
      <c r="A32" s="251" t="s">
        <v>96</v>
      </c>
      <c r="B32" s="252">
        <f>B33+B34+B35+B36+B37+B40</f>
        <v>2475.83</v>
      </c>
      <c r="C32" s="251" t="s">
        <v>97</v>
      </c>
      <c r="D32" s="252">
        <f>D33+D34+D35</f>
        <v>0</v>
      </c>
    </row>
    <row r="33" customHeight="1" spans="1:4">
      <c r="A33" s="255" t="s">
        <v>602</v>
      </c>
      <c r="B33" s="262">
        <v>2165</v>
      </c>
      <c r="C33" s="255" t="s">
        <v>99</v>
      </c>
      <c r="D33" s="254"/>
    </row>
    <row r="34" customHeight="1" spans="1:4">
      <c r="A34" s="255" t="s">
        <v>603</v>
      </c>
      <c r="B34" s="262"/>
      <c r="C34" s="255" t="s">
        <v>101</v>
      </c>
      <c r="D34" s="254"/>
    </row>
    <row r="35" customHeight="1" spans="1:4">
      <c r="A35" s="255" t="s">
        <v>767</v>
      </c>
      <c r="B35" s="254">
        <v>242</v>
      </c>
      <c r="C35" s="255" t="s">
        <v>103</v>
      </c>
      <c r="D35" s="254">
        <f>D36+D37</f>
        <v>0</v>
      </c>
    </row>
    <row r="36" ht="32.1" customHeight="1" spans="1:4">
      <c r="A36" s="255" t="s">
        <v>768</v>
      </c>
      <c r="B36" s="262"/>
      <c r="C36" s="255" t="s">
        <v>769</v>
      </c>
      <c r="D36" s="254"/>
    </row>
    <row r="37" customHeight="1" spans="1:4">
      <c r="A37" s="255" t="s">
        <v>770</v>
      </c>
      <c r="B37" s="262">
        <f>B38+B39</f>
        <v>0</v>
      </c>
      <c r="C37" s="255" t="s">
        <v>771</v>
      </c>
      <c r="D37" s="254"/>
    </row>
    <row r="38" ht="32.1" customHeight="1" spans="1:4">
      <c r="A38" s="255" t="s">
        <v>772</v>
      </c>
      <c r="B38" s="262"/>
      <c r="C38" s="255"/>
      <c r="D38" s="262"/>
    </row>
    <row r="39" ht="32.1" customHeight="1" spans="1:4">
      <c r="A39" s="255" t="s">
        <v>773</v>
      </c>
      <c r="B39" s="262"/>
      <c r="C39" s="255"/>
      <c r="D39" s="254"/>
    </row>
    <row r="40" customHeight="1" spans="1:4">
      <c r="A40" s="255" t="s">
        <v>774</v>
      </c>
      <c r="B40" s="262">
        <v>68.83</v>
      </c>
      <c r="C40" s="255"/>
      <c r="D40" s="254"/>
    </row>
    <row r="41" ht="42" customHeight="1" spans="1:4">
      <c r="A41" s="263" t="s">
        <v>775</v>
      </c>
      <c r="B41" s="263"/>
      <c r="C41" s="263"/>
      <c r="D41" s="263"/>
    </row>
  </sheetData>
  <mergeCells count="3">
    <mergeCell ref="A1:D1"/>
    <mergeCell ref="A2:D2"/>
    <mergeCell ref="A41:D41"/>
  </mergeCells>
  <printOptions horizontalCentered="1"/>
  <pageMargins left="0.236111111111111" right="0.236111111111111" top="0.511805555555556" bottom="0.472222222222222" header="0.314583333333333" footer="0.196527777777778"/>
  <pageSetup paperSize="9" fitToHeight="0" orientation="portrait" blackAndWhite="1" errors="blank"/>
  <headerFooter alignWithMargins="0"/>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314">
    <pageSetUpPr fitToPage="1"/>
  </sheetPr>
  <dimension ref="A1:C524"/>
  <sheetViews>
    <sheetView topLeftCell="A491" workbookViewId="0">
      <selection activeCell="F519" sqref="F519"/>
    </sheetView>
  </sheetViews>
  <sheetFormatPr defaultColWidth="21.5" defaultRowHeight="16.5" customHeight="1" outlineLevelCol="2"/>
  <cols>
    <col min="1" max="1" width="57.3833333333333" style="228" customWidth="1"/>
    <col min="2" max="2" width="26.8833333333333" style="228" customWidth="1"/>
    <col min="3" max="3" width="6.63333333333333" style="228" customWidth="1"/>
    <col min="4" max="16384" width="21.5" style="228"/>
  </cols>
  <sheetData>
    <row r="1" s="226" customFormat="1" customHeight="1" spans="1:2">
      <c r="A1" s="23" t="s">
        <v>776</v>
      </c>
      <c r="B1" s="23"/>
    </row>
    <row r="2" s="227" customFormat="1" ht="24" customHeight="1" spans="1:3">
      <c r="A2" s="53" t="s">
        <v>777</v>
      </c>
      <c r="B2" s="53"/>
      <c r="C2" s="229"/>
    </row>
    <row r="3" customHeight="1" spans="1:3">
      <c r="A3" s="218" t="s">
        <v>38</v>
      </c>
      <c r="B3" s="218"/>
      <c r="C3" s="230"/>
    </row>
    <row r="4" s="150" customFormat="1" ht="24.95" customHeight="1" spans="1:3">
      <c r="A4" s="231" t="s">
        <v>577</v>
      </c>
      <c r="B4" s="59" t="s">
        <v>778</v>
      </c>
      <c r="C4" s="89"/>
    </row>
    <row r="5" s="150" customFormat="1" customHeight="1" spans="1:3">
      <c r="A5" s="232" t="s">
        <v>616</v>
      </c>
      <c r="B5" s="233">
        <v>2511.83</v>
      </c>
      <c r="C5" s="234"/>
    </row>
    <row r="6" customHeight="1" spans="1:2">
      <c r="A6" s="201" t="s">
        <v>118</v>
      </c>
      <c r="B6" s="235">
        <v>978.99</v>
      </c>
    </row>
    <row r="7" customHeight="1" spans="1:2">
      <c r="A7" s="202" t="s">
        <v>119</v>
      </c>
      <c r="B7" s="236">
        <v>15.12</v>
      </c>
    </row>
    <row r="8" customHeight="1" spans="1:2">
      <c r="A8" s="202" t="s">
        <v>120</v>
      </c>
      <c r="B8" s="236"/>
    </row>
    <row r="9" customHeight="1" spans="1:2">
      <c r="A9" s="202" t="s">
        <v>121</v>
      </c>
      <c r="B9" s="236">
        <v>7.2</v>
      </c>
    </row>
    <row r="10" customHeight="1" spans="1:2">
      <c r="A10" s="202" t="s">
        <v>122</v>
      </c>
      <c r="B10" s="236">
        <v>7.92</v>
      </c>
    </row>
    <row r="11" customHeight="1" spans="1:2">
      <c r="A11" s="202" t="s">
        <v>779</v>
      </c>
      <c r="B11" s="236"/>
    </row>
    <row r="12" customHeight="1" spans="1:2">
      <c r="A12" s="202" t="s">
        <v>123</v>
      </c>
      <c r="B12" s="236"/>
    </row>
    <row r="13" customHeight="1" spans="1:2">
      <c r="A13" s="202" t="s">
        <v>124</v>
      </c>
      <c r="B13" s="236"/>
    </row>
    <row r="14" customHeight="1" spans="1:2">
      <c r="A14" s="202" t="s">
        <v>125</v>
      </c>
      <c r="B14" s="236"/>
    </row>
    <row r="15" customHeight="1" spans="1:2">
      <c r="A15" s="202" t="s">
        <v>127</v>
      </c>
      <c r="B15" s="236"/>
    </row>
    <row r="16" customHeight="1" spans="1:2">
      <c r="A16" s="202" t="s">
        <v>120</v>
      </c>
      <c r="B16" s="236"/>
    </row>
    <row r="17" customHeight="1" spans="1:2">
      <c r="A17" s="202" t="s">
        <v>121</v>
      </c>
      <c r="B17" s="236"/>
    </row>
    <row r="18" customHeight="1" spans="1:2">
      <c r="A18" s="202" t="s">
        <v>128</v>
      </c>
      <c r="B18" s="236"/>
    </row>
    <row r="19" customHeight="1" spans="1:2">
      <c r="A19" s="202" t="s">
        <v>129</v>
      </c>
      <c r="B19" s="236"/>
    </row>
    <row r="20" customHeight="1" spans="1:2">
      <c r="A20" s="202" t="s">
        <v>130</v>
      </c>
      <c r="B20" s="236"/>
    </row>
    <row r="21" customHeight="1" spans="1:2">
      <c r="A21" s="202" t="s">
        <v>125</v>
      </c>
      <c r="B21" s="236"/>
    </row>
    <row r="22" customHeight="1" spans="1:2">
      <c r="A22" s="202" t="s">
        <v>131</v>
      </c>
      <c r="B22" s="236">
        <v>871.92</v>
      </c>
    </row>
    <row r="23" customHeight="1" spans="1:2">
      <c r="A23" s="202" t="s">
        <v>120</v>
      </c>
      <c r="B23" s="236">
        <v>540.7</v>
      </c>
    </row>
    <row r="24" customHeight="1" spans="1:2">
      <c r="A24" s="202" t="s">
        <v>121</v>
      </c>
      <c r="B24" s="236">
        <v>274.83</v>
      </c>
    </row>
    <row r="25" customHeight="1" spans="1:2">
      <c r="A25" s="202" t="s">
        <v>132</v>
      </c>
      <c r="B25" s="236"/>
    </row>
    <row r="26" customHeight="1" spans="1:2">
      <c r="A26" s="202" t="s">
        <v>125</v>
      </c>
      <c r="B26" s="236"/>
    </row>
    <row r="27" customHeight="1" spans="1:2">
      <c r="A27" s="202" t="s">
        <v>133</v>
      </c>
      <c r="B27" s="236">
        <v>56.39</v>
      </c>
    </row>
    <row r="28" customHeight="1" spans="1:2">
      <c r="A28" s="202" t="s">
        <v>134</v>
      </c>
      <c r="B28" s="236"/>
    </row>
    <row r="29" customHeight="1" spans="1:2">
      <c r="A29" s="202" t="s">
        <v>120</v>
      </c>
      <c r="B29" s="236"/>
    </row>
    <row r="30" customHeight="1" spans="1:2">
      <c r="A30" s="202" t="s">
        <v>121</v>
      </c>
      <c r="B30" s="236"/>
    </row>
    <row r="31" customHeight="1" spans="1:2">
      <c r="A31" s="202" t="s">
        <v>125</v>
      </c>
      <c r="B31" s="236"/>
    </row>
    <row r="32" customHeight="1" spans="1:2">
      <c r="A32" s="202" t="s">
        <v>135</v>
      </c>
      <c r="B32" s="236"/>
    </row>
    <row r="33" customHeight="1" spans="1:2">
      <c r="A33" s="202" t="s">
        <v>136</v>
      </c>
      <c r="B33" s="236"/>
    </row>
    <row r="34" customHeight="1" spans="1:2">
      <c r="A34" s="202" t="s">
        <v>120</v>
      </c>
      <c r="B34" s="236"/>
    </row>
    <row r="35" customHeight="1" spans="1:2">
      <c r="A35" s="202" t="s">
        <v>121</v>
      </c>
      <c r="B35" s="236"/>
    </row>
    <row r="36" customHeight="1" spans="1:2">
      <c r="A36" s="202" t="s">
        <v>137</v>
      </c>
      <c r="B36" s="236"/>
    </row>
    <row r="37" customHeight="1" spans="1:2">
      <c r="A37" s="202" t="s">
        <v>138</v>
      </c>
      <c r="B37" s="236"/>
    </row>
    <row r="38" customHeight="1" spans="1:2">
      <c r="A38" s="202" t="s">
        <v>139</v>
      </c>
      <c r="B38" s="236"/>
    </row>
    <row r="39" customHeight="1" spans="1:2">
      <c r="A39" s="202" t="s">
        <v>125</v>
      </c>
      <c r="B39" s="236"/>
    </row>
    <row r="40" customHeight="1" spans="1:2">
      <c r="A40" s="202" t="s">
        <v>141</v>
      </c>
      <c r="B40" s="236"/>
    </row>
    <row r="41" customHeight="1" spans="1:2">
      <c r="A41" s="202" t="s">
        <v>120</v>
      </c>
      <c r="B41" s="236"/>
    </row>
    <row r="42" customHeight="1" spans="1:2">
      <c r="A42" s="202" t="s">
        <v>121</v>
      </c>
      <c r="B42" s="236"/>
    </row>
    <row r="43" customHeight="1" spans="1:2">
      <c r="A43" s="202" t="s">
        <v>125</v>
      </c>
      <c r="B43" s="236"/>
    </row>
    <row r="44" customHeight="1" spans="1:2">
      <c r="A44" s="202" t="s">
        <v>142</v>
      </c>
      <c r="B44" s="236"/>
    </row>
    <row r="45" customHeight="1" spans="1:2">
      <c r="A45" s="202" t="s">
        <v>143</v>
      </c>
      <c r="B45" s="236"/>
    </row>
    <row r="46" customHeight="1" spans="1:2">
      <c r="A46" s="202" t="s">
        <v>121</v>
      </c>
      <c r="B46" s="236"/>
    </row>
    <row r="47" customHeight="1" spans="1:2">
      <c r="A47" s="202" t="s">
        <v>144</v>
      </c>
      <c r="B47" s="236"/>
    </row>
    <row r="48" customHeight="1" spans="1:2">
      <c r="A48" s="202" t="s">
        <v>145</v>
      </c>
      <c r="B48" s="236"/>
    </row>
    <row r="49" customHeight="1" spans="1:2">
      <c r="A49" s="202" t="s">
        <v>146</v>
      </c>
      <c r="B49" s="236"/>
    </row>
    <row r="50" customHeight="1" spans="1:2">
      <c r="A50" s="202" t="s">
        <v>147</v>
      </c>
      <c r="B50" s="236"/>
    </row>
    <row r="51" customHeight="1" spans="1:2">
      <c r="A51" s="202" t="s">
        <v>120</v>
      </c>
      <c r="B51" s="236"/>
    </row>
    <row r="52" customHeight="1" spans="1:2">
      <c r="A52" s="202" t="s">
        <v>121</v>
      </c>
      <c r="B52" s="236"/>
    </row>
    <row r="53" customHeight="1" spans="1:2">
      <c r="A53" s="202" t="s">
        <v>125</v>
      </c>
      <c r="B53" s="236"/>
    </row>
    <row r="54" customHeight="1" spans="1:2">
      <c r="A54" s="202" t="s">
        <v>148</v>
      </c>
      <c r="B54" s="236"/>
    </row>
    <row r="55" customHeight="1" spans="1:2">
      <c r="A55" s="202" t="s">
        <v>149</v>
      </c>
      <c r="B55" s="236"/>
    </row>
    <row r="56" customHeight="1" spans="1:2">
      <c r="A56" s="202" t="s">
        <v>120</v>
      </c>
      <c r="B56" s="236"/>
    </row>
    <row r="57" customHeight="1" spans="1:2">
      <c r="A57" s="202" t="s">
        <v>121</v>
      </c>
      <c r="B57" s="236"/>
    </row>
    <row r="58" customHeight="1" spans="1:2">
      <c r="A58" s="202" t="s">
        <v>150</v>
      </c>
      <c r="B58" s="236"/>
    </row>
    <row r="59" customHeight="1" spans="1:2">
      <c r="A59" s="202" t="s">
        <v>125</v>
      </c>
      <c r="B59" s="236"/>
    </row>
    <row r="60" customHeight="1" spans="1:2">
      <c r="A60" s="202" t="s">
        <v>780</v>
      </c>
      <c r="B60" s="236"/>
    </row>
    <row r="61" customHeight="1" spans="1:2">
      <c r="A61" s="202" t="s">
        <v>781</v>
      </c>
      <c r="B61" s="236"/>
    </row>
    <row r="62" customHeight="1" spans="1:2">
      <c r="A62" s="202" t="s">
        <v>151</v>
      </c>
      <c r="B62" s="236"/>
    </row>
    <row r="63" customHeight="1" spans="1:2">
      <c r="A63" s="202" t="s">
        <v>120</v>
      </c>
      <c r="B63" s="236"/>
    </row>
    <row r="64" customHeight="1" spans="1:2">
      <c r="A64" s="202" t="s">
        <v>152</v>
      </c>
      <c r="B64" s="236"/>
    </row>
    <row r="65" customHeight="1" spans="1:2">
      <c r="A65" s="202" t="s">
        <v>153</v>
      </c>
      <c r="B65" s="236"/>
    </row>
    <row r="66" customHeight="1" spans="1:2">
      <c r="A66" s="202" t="s">
        <v>120</v>
      </c>
      <c r="B66" s="236"/>
    </row>
    <row r="67" customHeight="1" spans="1:2">
      <c r="A67" s="202" t="s">
        <v>121</v>
      </c>
      <c r="B67" s="236"/>
    </row>
    <row r="68" customHeight="1" spans="1:2">
      <c r="A68" s="202" t="s">
        <v>154</v>
      </c>
      <c r="B68" s="236">
        <v>0.5</v>
      </c>
    </row>
    <row r="69" customHeight="1" spans="1:2">
      <c r="A69" s="202" t="s">
        <v>120</v>
      </c>
      <c r="B69" s="236"/>
    </row>
    <row r="70" customHeight="1" spans="1:2">
      <c r="A70" s="202" t="s">
        <v>121</v>
      </c>
      <c r="B70" s="236"/>
    </row>
    <row r="71" customHeight="1" spans="1:2">
      <c r="A71" s="202" t="s">
        <v>155</v>
      </c>
      <c r="B71" s="236"/>
    </row>
    <row r="72" customHeight="1" spans="1:2">
      <c r="A72" s="202" t="s">
        <v>125</v>
      </c>
      <c r="B72" s="236"/>
    </row>
    <row r="73" customHeight="1" spans="1:2">
      <c r="A73" s="202" t="s">
        <v>156</v>
      </c>
      <c r="B73" s="236">
        <v>0.5</v>
      </c>
    </row>
    <row r="74" customHeight="1" spans="1:2">
      <c r="A74" s="202" t="s">
        <v>157</v>
      </c>
      <c r="B74" s="236"/>
    </row>
    <row r="75" customHeight="1" spans="1:2">
      <c r="A75" s="202" t="s">
        <v>120</v>
      </c>
      <c r="B75" s="236"/>
    </row>
    <row r="76" customHeight="1" spans="1:2">
      <c r="A76" s="202" t="s">
        <v>121</v>
      </c>
      <c r="B76" s="236"/>
    </row>
    <row r="77" customHeight="1" spans="1:2">
      <c r="A77" s="202" t="s">
        <v>125</v>
      </c>
      <c r="B77" s="236"/>
    </row>
    <row r="78" customHeight="1" spans="1:2">
      <c r="A78" s="202" t="s">
        <v>159</v>
      </c>
      <c r="B78" s="236"/>
    </row>
    <row r="79" customHeight="1" spans="1:2">
      <c r="A79" s="202" t="s">
        <v>160</v>
      </c>
      <c r="B79" s="236">
        <v>16.55</v>
      </c>
    </row>
    <row r="80" customHeight="1" spans="1:2">
      <c r="A80" s="202" t="s">
        <v>120</v>
      </c>
      <c r="B80" s="236"/>
    </row>
    <row r="81" customHeight="1" spans="1:2">
      <c r="A81" s="202" t="s">
        <v>121</v>
      </c>
      <c r="B81" s="236">
        <v>16.55</v>
      </c>
    </row>
    <row r="82" customHeight="1" spans="1:2">
      <c r="A82" s="202" t="s">
        <v>161</v>
      </c>
      <c r="B82" s="236"/>
    </row>
    <row r="83" customHeight="1" spans="1:2">
      <c r="A83" s="202" t="s">
        <v>125</v>
      </c>
      <c r="B83" s="236"/>
    </row>
    <row r="84" customHeight="1" spans="1:2">
      <c r="A84" s="202" t="s">
        <v>162</v>
      </c>
      <c r="B84" s="236"/>
    </row>
    <row r="85" customHeight="1" spans="1:2">
      <c r="A85" s="202" t="s">
        <v>163</v>
      </c>
      <c r="B85" s="236"/>
    </row>
    <row r="86" customHeight="1" spans="1:2">
      <c r="A86" s="202" t="s">
        <v>120</v>
      </c>
      <c r="B86" s="236"/>
    </row>
    <row r="87" customHeight="1" spans="1:2">
      <c r="A87" s="202" t="s">
        <v>121</v>
      </c>
      <c r="B87" s="236"/>
    </row>
    <row r="88" customHeight="1" spans="1:2">
      <c r="A88" s="202" t="s">
        <v>125</v>
      </c>
      <c r="B88" s="236"/>
    </row>
    <row r="89" customHeight="1" spans="1:2">
      <c r="A89" s="202" t="s">
        <v>165</v>
      </c>
      <c r="B89" s="236"/>
    </row>
    <row r="90" customHeight="1" spans="1:2">
      <c r="A90" s="202" t="s">
        <v>166</v>
      </c>
      <c r="B90" s="236"/>
    </row>
    <row r="91" customHeight="1" spans="1:2">
      <c r="A91" s="202" t="s">
        <v>120</v>
      </c>
      <c r="B91" s="236"/>
    </row>
    <row r="92" customHeight="1" spans="1:2">
      <c r="A92" s="202" t="s">
        <v>121</v>
      </c>
      <c r="B92" s="236"/>
    </row>
    <row r="93" customHeight="1" spans="1:2">
      <c r="A93" s="202" t="s">
        <v>167</v>
      </c>
      <c r="B93" s="236"/>
    </row>
    <row r="94" customHeight="1" spans="1:2">
      <c r="A94" s="202" t="s">
        <v>125</v>
      </c>
      <c r="B94" s="236"/>
    </row>
    <row r="95" customHeight="1" spans="1:2">
      <c r="A95" s="202" t="s">
        <v>782</v>
      </c>
      <c r="B95" s="236"/>
    </row>
    <row r="96" customHeight="1" spans="1:2">
      <c r="A96" s="202" t="s">
        <v>168</v>
      </c>
      <c r="B96" s="236"/>
    </row>
    <row r="97" customHeight="1" spans="1:2">
      <c r="A97" s="202" t="s">
        <v>169</v>
      </c>
      <c r="B97" s="236"/>
    </row>
    <row r="98" customHeight="1" spans="1:2">
      <c r="A98" s="202" t="s">
        <v>170</v>
      </c>
      <c r="B98" s="236"/>
    </row>
    <row r="99" customHeight="1" spans="1:2">
      <c r="A99" s="202" t="s">
        <v>121</v>
      </c>
      <c r="B99" s="236"/>
    </row>
    <row r="100" customHeight="1" spans="1:2">
      <c r="A100" s="202" t="s">
        <v>171</v>
      </c>
      <c r="B100" s="236"/>
    </row>
    <row r="101" customHeight="1" spans="1:2">
      <c r="A101" s="202" t="s">
        <v>172</v>
      </c>
      <c r="B101" s="236"/>
    </row>
    <row r="102" customHeight="1" spans="1:2">
      <c r="A102" s="202" t="s">
        <v>173</v>
      </c>
      <c r="B102" s="236"/>
    </row>
    <row r="103" customHeight="1" spans="1:2">
      <c r="A103" s="202" t="s">
        <v>783</v>
      </c>
      <c r="B103" s="236">
        <v>74.9</v>
      </c>
    </row>
    <row r="104" customHeight="1" spans="1:2">
      <c r="A104" s="202" t="s">
        <v>784</v>
      </c>
      <c r="B104" s="236">
        <v>74.9</v>
      </c>
    </row>
    <row r="105" customHeight="1" spans="1:2">
      <c r="A105" s="202" t="s">
        <v>175</v>
      </c>
      <c r="B105" s="236"/>
    </row>
    <row r="106" customHeight="1" spans="1:2">
      <c r="A106" s="202" t="s">
        <v>176</v>
      </c>
      <c r="B106" s="236"/>
    </row>
    <row r="107" customHeight="1" spans="1:2">
      <c r="A107" s="201" t="s">
        <v>177</v>
      </c>
      <c r="B107" s="235">
        <v>5</v>
      </c>
    </row>
    <row r="108" customHeight="1" spans="1:2">
      <c r="A108" s="202" t="s">
        <v>178</v>
      </c>
      <c r="B108" s="236"/>
    </row>
    <row r="109" customHeight="1" spans="1:2">
      <c r="A109" s="202" t="s">
        <v>179</v>
      </c>
      <c r="B109" s="236"/>
    </row>
    <row r="110" customHeight="1" spans="1:2">
      <c r="A110" s="202" t="s">
        <v>180</v>
      </c>
      <c r="B110" s="236"/>
    </row>
    <row r="111" customHeight="1" spans="1:2">
      <c r="A111" s="202" t="s">
        <v>181</v>
      </c>
      <c r="B111" s="236">
        <v>5</v>
      </c>
    </row>
    <row r="112" customHeight="1" spans="1:2">
      <c r="A112" s="202" t="s">
        <v>182</v>
      </c>
      <c r="B112" s="236">
        <v>0.2</v>
      </c>
    </row>
    <row r="113" customHeight="1" spans="1:2">
      <c r="A113" s="202" t="s">
        <v>183</v>
      </c>
      <c r="B113" s="236"/>
    </row>
    <row r="114" customHeight="1" spans="1:2">
      <c r="A114" s="202" t="s">
        <v>184</v>
      </c>
      <c r="B114" s="236">
        <v>4.8</v>
      </c>
    </row>
    <row r="115" customHeight="1" spans="1:2">
      <c r="A115" s="202" t="s">
        <v>185</v>
      </c>
      <c r="B115" s="236"/>
    </row>
    <row r="116" customHeight="1" spans="1:2">
      <c r="A116" s="202" t="s">
        <v>186</v>
      </c>
      <c r="B116" s="236"/>
    </row>
    <row r="117" customHeight="1" spans="1:2">
      <c r="A117" s="202" t="s">
        <v>187</v>
      </c>
      <c r="B117" s="236"/>
    </row>
    <row r="118" customHeight="1" spans="1:2">
      <c r="A118" s="201" t="s">
        <v>188</v>
      </c>
      <c r="B118" s="235"/>
    </row>
    <row r="119" customHeight="1" spans="1:2">
      <c r="A119" s="202" t="s">
        <v>189</v>
      </c>
      <c r="B119" s="236"/>
    </row>
    <row r="120" customHeight="1" spans="1:2">
      <c r="A120" s="202" t="s">
        <v>120</v>
      </c>
      <c r="B120" s="236"/>
    </row>
    <row r="121" customHeight="1" spans="1:2">
      <c r="A121" s="202" t="s">
        <v>121</v>
      </c>
      <c r="B121" s="236"/>
    </row>
    <row r="122" customHeight="1" spans="1:2">
      <c r="A122" s="202" t="s">
        <v>190</v>
      </c>
      <c r="B122" s="236"/>
    </row>
    <row r="123" customHeight="1" spans="1:2">
      <c r="A123" s="202" t="s">
        <v>191</v>
      </c>
      <c r="B123" s="236"/>
    </row>
    <row r="124" customHeight="1" spans="1:2">
      <c r="A124" s="202" t="s">
        <v>120</v>
      </c>
      <c r="B124" s="236"/>
    </row>
    <row r="125" customHeight="1" spans="1:2">
      <c r="A125" s="202" t="s">
        <v>121</v>
      </c>
      <c r="B125" s="236"/>
    </row>
    <row r="126" customHeight="1" spans="1:2">
      <c r="A126" s="202" t="s">
        <v>192</v>
      </c>
      <c r="B126" s="236"/>
    </row>
    <row r="127" customHeight="1" spans="1:2">
      <c r="A127" s="202" t="s">
        <v>193</v>
      </c>
      <c r="B127" s="236"/>
    </row>
    <row r="128" customHeight="1" spans="1:2">
      <c r="A128" s="202" t="s">
        <v>194</v>
      </c>
      <c r="B128" s="236"/>
    </row>
    <row r="129" customHeight="1" spans="1:2">
      <c r="A129" s="202" t="s">
        <v>195</v>
      </c>
      <c r="B129" s="236"/>
    </row>
    <row r="130" customHeight="1" spans="1:2">
      <c r="A130" s="202" t="s">
        <v>196</v>
      </c>
      <c r="B130" s="236"/>
    </row>
    <row r="131" customHeight="1" spans="1:2">
      <c r="A131" s="202" t="s">
        <v>197</v>
      </c>
      <c r="B131" s="236"/>
    </row>
    <row r="132" customHeight="1" spans="1:2">
      <c r="A132" s="202" t="s">
        <v>198</v>
      </c>
      <c r="B132" s="236"/>
    </row>
    <row r="133" customHeight="1" spans="1:2">
      <c r="A133" s="202" t="s">
        <v>125</v>
      </c>
      <c r="B133" s="236"/>
    </row>
    <row r="134" customHeight="1" spans="1:2">
      <c r="A134" s="202" t="s">
        <v>199</v>
      </c>
      <c r="B134" s="236"/>
    </row>
    <row r="135" customHeight="1" spans="1:2">
      <c r="A135" s="202" t="s">
        <v>200</v>
      </c>
      <c r="B135" s="236"/>
    </row>
    <row r="136" customHeight="1" spans="1:2">
      <c r="A136" s="202" t="s">
        <v>201</v>
      </c>
      <c r="B136" s="236"/>
    </row>
    <row r="137" customHeight="1" spans="1:2">
      <c r="A137" s="201" t="s">
        <v>202</v>
      </c>
      <c r="B137" s="235"/>
    </row>
    <row r="138" customHeight="1" spans="1:2">
      <c r="A138" s="202" t="s">
        <v>203</v>
      </c>
      <c r="B138" s="236"/>
    </row>
    <row r="139" customHeight="1" spans="1:2">
      <c r="A139" s="202" t="s">
        <v>120</v>
      </c>
      <c r="B139" s="236"/>
    </row>
    <row r="140" customHeight="1" spans="1:2">
      <c r="A140" s="202" t="s">
        <v>158</v>
      </c>
      <c r="B140" s="236"/>
    </row>
    <row r="141" customHeight="1" spans="1:2">
      <c r="A141" s="202" t="s">
        <v>204</v>
      </c>
      <c r="B141" s="236"/>
    </row>
    <row r="142" customHeight="1" spans="1:2">
      <c r="A142" s="202" t="s">
        <v>205</v>
      </c>
      <c r="B142" s="236"/>
    </row>
    <row r="143" customHeight="1" spans="1:2">
      <c r="A143" s="202" t="s">
        <v>206</v>
      </c>
      <c r="B143" s="236"/>
    </row>
    <row r="144" customHeight="1" spans="1:2">
      <c r="A144" s="202" t="s">
        <v>207</v>
      </c>
      <c r="B144" s="236"/>
    </row>
    <row r="145" customHeight="1" spans="1:2">
      <c r="A145" s="202" t="s">
        <v>208</v>
      </c>
      <c r="B145" s="236"/>
    </row>
    <row r="146" customHeight="1" spans="1:2">
      <c r="A146" s="202" t="s">
        <v>209</v>
      </c>
      <c r="B146" s="236"/>
    </row>
    <row r="147" customHeight="1" spans="1:2">
      <c r="A147" s="202" t="s">
        <v>210</v>
      </c>
      <c r="B147" s="236"/>
    </row>
    <row r="148" customHeight="1" spans="1:2">
      <c r="A148" s="202" t="s">
        <v>211</v>
      </c>
      <c r="B148" s="236"/>
    </row>
    <row r="149" customHeight="1" spans="1:2">
      <c r="A149" s="202" t="s">
        <v>212</v>
      </c>
      <c r="B149" s="236"/>
    </row>
    <row r="150" customHeight="1" spans="1:2">
      <c r="A150" s="202" t="s">
        <v>213</v>
      </c>
      <c r="B150" s="236"/>
    </row>
    <row r="151" customHeight="1" spans="1:2">
      <c r="A151" s="202" t="s">
        <v>214</v>
      </c>
      <c r="B151" s="236"/>
    </row>
    <row r="152" customHeight="1" spans="1:2">
      <c r="A152" s="202" t="s">
        <v>215</v>
      </c>
      <c r="B152" s="236"/>
    </row>
    <row r="153" customHeight="1" spans="1:2">
      <c r="A153" s="202" t="s">
        <v>216</v>
      </c>
      <c r="B153" s="236"/>
    </row>
    <row r="154" customHeight="1" spans="1:2">
      <c r="A154" s="202" t="s">
        <v>217</v>
      </c>
      <c r="B154" s="236"/>
    </row>
    <row r="155" customHeight="1" spans="1:2">
      <c r="A155" s="202" t="s">
        <v>218</v>
      </c>
      <c r="B155" s="236"/>
    </row>
    <row r="156" customHeight="1" spans="1:2">
      <c r="A156" s="202" t="s">
        <v>219</v>
      </c>
      <c r="B156" s="236"/>
    </row>
    <row r="157" customHeight="1" spans="1:2">
      <c r="A157" s="202" t="s">
        <v>220</v>
      </c>
      <c r="B157" s="236"/>
    </row>
    <row r="158" customHeight="1" spans="1:2">
      <c r="A158" s="202" t="s">
        <v>221</v>
      </c>
      <c r="B158" s="236"/>
    </row>
    <row r="159" customHeight="1" spans="1:2">
      <c r="A159" s="201" t="s">
        <v>222</v>
      </c>
      <c r="B159" s="235"/>
    </row>
    <row r="160" customHeight="1" spans="1:2">
      <c r="A160" s="202" t="s">
        <v>223</v>
      </c>
      <c r="B160" s="236"/>
    </row>
    <row r="161" customHeight="1" spans="1:2">
      <c r="A161" s="202" t="s">
        <v>120</v>
      </c>
      <c r="B161" s="236"/>
    </row>
    <row r="162" customHeight="1" spans="1:2">
      <c r="A162" s="202" t="s">
        <v>121</v>
      </c>
      <c r="B162" s="236"/>
    </row>
    <row r="163" customHeight="1" spans="1:2">
      <c r="A163" s="202" t="s">
        <v>158</v>
      </c>
      <c r="B163" s="236"/>
    </row>
    <row r="164" customHeight="1" spans="1:2">
      <c r="A164" s="202" t="s">
        <v>228</v>
      </c>
      <c r="B164" s="236"/>
    </row>
    <row r="165" customHeight="1" spans="1:2">
      <c r="A165" s="202" t="s">
        <v>229</v>
      </c>
      <c r="B165" s="236"/>
    </row>
    <row r="166" customHeight="1" spans="1:2">
      <c r="A166" s="202" t="s">
        <v>231</v>
      </c>
      <c r="B166" s="236"/>
    </row>
    <row r="167" customHeight="1" spans="1:2">
      <c r="A167" s="202" t="s">
        <v>232</v>
      </c>
      <c r="B167" s="236"/>
    </row>
    <row r="168" customHeight="1" spans="1:2">
      <c r="A168" s="202" t="s">
        <v>233</v>
      </c>
      <c r="B168" s="236"/>
    </row>
    <row r="169" customHeight="1" spans="1:2">
      <c r="A169" s="201" t="s">
        <v>236</v>
      </c>
      <c r="B169" s="235">
        <v>76.18</v>
      </c>
    </row>
    <row r="170" customHeight="1" spans="1:2">
      <c r="A170" s="202" t="s">
        <v>237</v>
      </c>
      <c r="B170" s="236">
        <v>76.18</v>
      </c>
    </row>
    <row r="171" customHeight="1" spans="1:2">
      <c r="A171" s="202" t="s">
        <v>120</v>
      </c>
      <c r="B171" s="236"/>
    </row>
    <row r="172" customHeight="1" spans="1:2">
      <c r="A172" s="202" t="s">
        <v>121</v>
      </c>
      <c r="B172" s="236"/>
    </row>
    <row r="173" customHeight="1" spans="1:2">
      <c r="A173" s="202" t="s">
        <v>238</v>
      </c>
      <c r="B173" s="236"/>
    </row>
    <row r="174" customHeight="1" spans="1:2">
      <c r="A174" s="202" t="s">
        <v>239</v>
      </c>
      <c r="B174" s="236"/>
    </row>
    <row r="175" customHeight="1" spans="1:2">
      <c r="A175" s="202" t="s">
        <v>240</v>
      </c>
      <c r="B175" s="236"/>
    </row>
    <row r="176" customHeight="1" spans="1:2">
      <c r="A176" s="202" t="s">
        <v>241</v>
      </c>
      <c r="B176" s="236"/>
    </row>
    <row r="177" customHeight="1" spans="1:2">
      <c r="A177" s="202" t="s">
        <v>242</v>
      </c>
      <c r="B177" s="236">
        <v>76.18</v>
      </c>
    </row>
    <row r="178" customHeight="1" spans="1:2">
      <c r="A178" s="202" t="s">
        <v>243</v>
      </c>
      <c r="B178" s="236"/>
    </row>
    <row r="179" customHeight="1" spans="1:2">
      <c r="A179" s="202" t="s">
        <v>244</v>
      </c>
      <c r="B179" s="236"/>
    </row>
    <row r="180" customHeight="1" spans="1:2">
      <c r="A180" s="202" t="s">
        <v>245</v>
      </c>
      <c r="B180" s="236"/>
    </row>
    <row r="181" customHeight="1" spans="1:2">
      <c r="A181" s="202" t="s">
        <v>246</v>
      </c>
      <c r="B181" s="236"/>
    </row>
    <row r="182" customHeight="1" spans="1:2">
      <c r="A182" s="202" t="s">
        <v>247</v>
      </c>
      <c r="B182" s="236"/>
    </row>
    <row r="183" customHeight="1" spans="1:2">
      <c r="A183" s="202" t="s">
        <v>248</v>
      </c>
      <c r="B183" s="236"/>
    </row>
    <row r="184" customHeight="1" spans="1:2">
      <c r="A184" s="202" t="s">
        <v>249</v>
      </c>
      <c r="B184" s="236"/>
    </row>
    <row r="185" customHeight="1" spans="1:2">
      <c r="A185" s="202" t="s">
        <v>250</v>
      </c>
      <c r="B185" s="236"/>
    </row>
    <row r="186" customHeight="1" spans="1:2">
      <c r="A186" s="202" t="s">
        <v>251</v>
      </c>
      <c r="B186" s="236"/>
    </row>
    <row r="187" customHeight="1" spans="1:2">
      <c r="A187" s="202" t="s">
        <v>252</v>
      </c>
      <c r="B187" s="236"/>
    </row>
    <row r="188" customHeight="1" spans="1:2">
      <c r="A188" s="202" t="s">
        <v>253</v>
      </c>
      <c r="B188" s="236"/>
    </row>
    <row r="189" customHeight="1" spans="1:2">
      <c r="A189" s="202" t="s">
        <v>254</v>
      </c>
      <c r="B189" s="236"/>
    </row>
    <row r="190" customHeight="1" spans="1:2">
      <c r="A190" s="202" t="s">
        <v>255</v>
      </c>
      <c r="B190" s="236"/>
    </row>
    <row r="191" customHeight="1" spans="1:2">
      <c r="A191" s="202" t="s">
        <v>256</v>
      </c>
      <c r="B191" s="236"/>
    </row>
    <row r="192" customHeight="1" spans="1:2">
      <c r="A192" s="202" t="s">
        <v>258</v>
      </c>
      <c r="B192" s="236"/>
    </row>
    <row r="193" customHeight="1" spans="1:2">
      <c r="A193" s="202" t="s">
        <v>259</v>
      </c>
      <c r="B193" s="236"/>
    </row>
    <row r="194" customHeight="1" spans="1:2">
      <c r="A194" s="202" t="s">
        <v>260</v>
      </c>
      <c r="B194" s="236"/>
    </row>
    <row r="195" customHeight="1" spans="1:2">
      <c r="A195" s="202" t="s">
        <v>262</v>
      </c>
      <c r="B195" s="236"/>
    </row>
    <row r="196" customHeight="1" spans="1:2">
      <c r="A196" s="202" t="s">
        <v>263</v>
      </c>
      <c r="B196" s="236"/>
    </row>
    <row r="197" customHeight="1" spans="1:2">
      <c r="A197" s="202" t="s">
        <v>264</v>
      </c>
      <c r="B197" s="236"/>
    </row>
    <row r="198" customHeight="1" spans="1:2">
      <c r="A198" s="202" t="s">
        <v>266</v>
      </c>
      <c r="B198" s="236"/>
    </row>
    <row r="199" customHeight="1" spans="1:2">
      <c r="A199" s="201" t="s">
        <v>267</v>
      </c>
      <c r="B199" s="235">
        <v>426.4</v>
      </c>
    </row>
    <row r="200" customHeight="1" spans="1:2">
      <c r="A200" s="202" t="s">
        <v>268</v>
      </c>
      <c r="B200" s="236">
        <v>111.02</v>
      </c>
    </row>
    <row r="201" customHeight="1" spans="1:2">
      <c r="A201" s="202" t="s">
        <v>120</v>
      </c>
      <c r="B201" s="236"/>
    </row>
    <row r="202" customHeight="1" spans="1:2">
      <c r="A202" s="202" t="s">
        <v>121</v>
      </c>
      <c r="B202" s="236"/>
    </row>
    <row r="203" customHeight="1" spans="1:2">
      <c r="A203" s="202" t="s">
        <v>158</v>
      </c>
      <c r="B203" s="236"/>
    </row>
    <row r="204" customHeight="1" spans="1:2">
      <c r="A204" s="202" t="s">
        <v>269</v>
      </c>
      <c r="B204" s="236"/>
    </row>
    <row r="205" customHeight="1" spans="1:2">
      <c r="A205" s="202" t="s">
        <v>270</v>
      </c>
      <c r="B205" s="236"/>
    </row>
    <row r="206" customHeight="1" spans="1:2">
      <c r="A206" s="202" t="s">
        <v>271</v>
      </c>
      <c r="B206" s="236"/>
    </row>
    <row r="207" customHeight="1" spans="1:2">
      <c r="A207" s="202" t="s">
        <v>272</v>
      </c>
      <c r="B207" s="236">
        <v>107.66</v>
      </c>
    </row>
    <row r="208" customHeight="1" spans="1:2">
      <c r="A208" s="202" t="s">
        <v>274</v>
      </c>
      <c r="B208" s="236">
        <v>3.36</v>
      </c>
    </row>
    <row r="209" customHeight="1" spans="1:2">
      <c r="A209" s="202" t="s">
        <v>275</v>
      </c>
      <c r="B209" s="236">
        <v>17.73</v>
      </c>
    </row>
    <row r="210" customHeight="1" spans="1:2">
      <c r="A210" s="202" t="s">
        <v>120</v>
      </c>
      <c r="B210" s="236"/>
    </row>
    <row r="211" customHeight="1" spans="1:2">
      <c r="A211" s="202" t="s">
        <v>121</v>
      </c>
      <c r="B211" s="236"/>
    </row>
    <row r="212" customHeight="1" spans="1:2">
      <c r="A212" s="202" t="s">
        <v>276</v>
      </c>
      <c r="B212" s="236"/>
    </row>
    <row r="213" customHeight="1" spans="1:2">
      <c r="A213" s="202" t="s">
        <v>785</v>
      </c>
      <c r="B213" s="236"/>
    </row>
    <row r="214" customHeight="1" spans="1:2">
      <c r="A214" s="202" t="s">
        <v>786</v>
      </c>
      <c r="B214" s="236"/>
    </row>
    <row r="215" customHeight="1" spans="1:2">
      <c r="A215" s="202" t="s">
        <v>279</v>
      </c>
      <c r="B215" s="236">
        <v>17.35</v>
      </c>
    </row>
    <row r="216" customHeight="1" spans="1:2">
      <c r="A216" s="202" t="s">
        <v>280</v>
      </c>
      <c r="B216" s="236">
        <v>293.24</v>
      </c>
    </row>
    <row r="217" customHeight="1" spans="1:2">
      <c r="A217" s="202" t="s">
        <v>281</v>
      </c>
      <c r="B217" s="236"/>
    </row>
    <row r="218" customHeight="1" spans="1:2">
      <c r="A218" s="202" t="s">
        <v>282</v>
      </c>
      <c r="B218" s="236"/>
    </row>
    <row r="219" customHeight="1" spans="1:2">
      <c r="A219" s="202" t="s">
        <v>283</v>
      </c>
      <c r="B219" s="236">
        <v>99.55</v>
      </c>
    </row>
    <row r="220" customHeight="1" spans="1:2">
      <c r="A220" s="202" t="s">
        <v>284</v>
      </c>
      <c r="B220" s="236">
        <v>49.78</v>
      </c>
    </row>
    <row r="221" customHeight="1" spans="1:2">
      <c r="A221" s="202" t="s">
        <v>285</v>
      </c>
      <c r="B221" s="236"/>
    </row>
    <row r="222" customHeight="1" spans="1:2">
      <c r="A222" s="202" t="s">
        <v>286</v>
      </c>
      <c r="B222" s="236">
        <v>143.91</v>
      </c>
    </row>
    <row r="223" customHeight="1" spans="1:2">
      <c r="A223" s="202" t="s">
        <v>287</v>
      </c>
      <c r="B223" s="236"/>
    </row>
    <row r="224" customHeight="1" spans="1:2">
      <c r="A224" s="202" t="s">
        <v>288</v>
      </c>
      <c r="B224" s="236"/>
    </row>
    <row r="225" customHeight="1" spans="1:2">
      <c r="A225" s="202" t="s">
        <v>290</v>
      </c>
      <c r="B225" s="236"/>
    </row>
    <row r="226" customHeight="1" spans="1:2">
      <c r="A226" s="202" t="s">
        <v>291</v>
      </c>
      <c r="B226" s="236"/>
    </row>
    <row r="227" customHeight="1" spans="1:2">
      <c r="A227" s="202" t="s">
        <v>292</v>
      </c>
      <c r="B227" s="236"/>
    </row>
    <row r="228" customHeight="1" spans="1:2">
      <c r="A228" s="202" t="s">
        <v>293</v>
      </c>
      <c r="B228" s="236"/>
    </row>
    <row r="229" customHeight="1" spans="1:2">
      <c r="A229" s="202" t="s">
        <v>294</v>
      </c>
      <c r="B229" s="236"/>
    </row>
    <row r="230" customHeight="1" spans="1:2">
      <c r="A230" s="202" t="s">
        <v>295</v>
      </c>
      <c r="B230" s="236"/>
    </row>
    <row r="231" customHeight="1" spans="1:2">
      <c r="A231" s="202" t="s">
        <v>296</v>
      </c>
      <c r="B231" s="236"/>
    </row>
    <row r="232" customHeight="1" spans="1:2">
      <c r="A232" s="202" t="s">
        <v>297</v>
      </c>
      <c r="B232" s="236"/>
    </row>
    <row r="233" customHeight="1" spans="1:2">
      <c r="A233" s="202" t="s">
        <v>298</v>
      </c>
      <c r="B233" s="236"/>
    </row>
    <row r="234" customHeight="1" spans="1:2">
      <c r="A234" s="202" t="s">
        <v>299</v>
      </c>
      <c r="B234" s="236"/>
    </row>
    <row r="235" customHeight="1" spans="1:2">
      <c r="A235" s="202" t="s">
        <v>300</v>
      </c>
      <c r="B235" s="236"/>
    </row>
    <row r="236" customHeight="1" spans="1:2">
      <c r="A236" s="202" t="s">
        <v>301</v>
      </c>
      <c r="B236" s="236"/>
    </row>
    <row r="237" customHeight="1" spans="1:2">
      <c r="A237" s="202" t="s">
        <v>302</v>
      </c>
      <c r="B237" s="236"/>
    </row>
    <row r="238" customHeight="1" spans="1:2">
      <c r="A238" s="202" t="s">
        <v>303</v>
      </c>
      <c r="B238" s="236"/>
    </row>
    <row r="239" customHeight="1" spans="1:2">
      <c r="A239" s="202" t="s">
        <v>304</v>
      </c>
      <c r="B239" s="236"/>
    </row>
    <row r="240" customHeight="1" spans="1:2">
      <c r="A240" s="202" t="s">
        <v>305</v>
      </c>
      <c r="B240" s="236"/>
    </row>
    <row r="241" customHeight="1" spans="1:2">
      <c r="A241" s="202" t="s">
        <v>306</v>
      </c>
      <c r="B241" s="236"/>
    </row>
    <row r="242" customHeight="1" spans="1:2">
      <c r="A242" s="202" t="s">
        <v>307</v>
      </c>
      <c r="B242" s="236"/>
    </row>
    <row r="243" customHeight="1" spans="1:2">
      <c r="A243" s="202" t="s">
        <v>308</v>
      </c>
      <c r="B243" s="236"/>
    </row>
    <row r="244" customHeight="1" spans="1:2">
      <c r="A244" s="202" t="s">
        <v>309</v>
      </c>
      <c r="B244" s="236"/>
    </row>
    <row r="245" customHeight="1" spans="1:2">
      <c r="A245" s="202" t="s">
        <v>310</v>
      </c>
      <c r="B245" s="236"/>
    </row>
    <row r="246" customHeight="1" spans="1:2">
      <c r="A246" s="202" t="s">
        <v>120</v>
      </c>
      <c r="B246" s="236"/>
    </row>
    <row r="247" customHeight="1" spans="1:2">
      <c r="A247" s="202" t="s">
        <v>158</v>
      </c>
      <c r="B247" s="236"/>
    </row>
    <row r="248" customHeight="1" spans="1:2">
      <c r="A248" s="202" t="s">
        <v>311</v>
      </c>
      <c r="B248" s="236"/>
    </row>
    <row r="249" customHeight="1" spans="1:2">
      <c r="A249" s="202" t="s">
        <v>312</v>
      </c>
      <c r="B249" s="236"/>
    </row>
    <row r="250" customHeight="1" spans="1:2">
      <c r="A250" s="202" t="s">
        <v>313</v>
      </c>
      <c r="B250" s="236"/>
    </row>
    <row r="251" customHeight="1" spans="1:2">
      <c r="A251" s="202" t="s">
        <v>314</v>
      </c>
      <c r="B251" s="236"/>
    </row>
    <row r="252" customHeight="1" spans="1:2">
      <c r="A252" s="202" t="s">
        <v>315</v>
      </c>
      <c r="B252" s="236"/>
    </row>
    <row r="253" customHeight="1" spans="1:2">
      <c r="A253" s="202" t="s">
        <v>316</v>
      </c>
      <c r="B253" s="236"/>
    </row>
    <row r="254" customHeight="1" spans="1:2">
      <c r="A254" s="202" t="s">
        <v>317</v>
      </c>
      <c r="B254" s="236"/>
    </row>
    <row r="255" customHeight="1" spans="1:2">
      <c r="A255" s="202" t="s">
        <v>318</v>
      </c>
      <c r="B255" s="236"/>
    </row>
    <row r="256" customHeight="1" spans="1:2">
      <c r="A256" s="202" t="s">
        <v>319</v>
      </c>
      <c r="B256" s="236">
        <v>3</v>
      </c>
    </row>
    <row r="257" customHeight="1" spans="1:2">
      <c r="A257" s="202" t="s">
        <v>320</v>
      </c>
      <c r="B257" s="236">
        <v>3</v>
      </c>
    </row>
    <row r="258" customHeight="1" spans="1:2">
      <c r="A258" s="202" t="s">
        <v>321</v>
      </c>
      <c r="B258" s="236"/>
    </row>
    <row r="259" customHeight="1" spans="1:2">
      <c r="A259" s="202" t="s">
        <v>322</v>
      </c>
      <c r="B259" s="236"/>
    </row>
    <row r="260" customHeight="1" spans="1:2">
      <c r="A260" s="202" t="s">
        <v>323</v>
      </c>
      <c r="B260" s="236"/>
    </row>
    <row r="261" customHeight="1" spans="1:2">
      <c r="A261" s="202" t="s">
        <v>324</v>
      </c>
      <c r="B261" s="236"/>
    </row>
    <row r="262" customHeight="1" spans="1:2">
      <c r="A262" s="202" t="s">
        <v>325</v>
      </c>
      <c r="B262" s="236">
        <v>1.41</v>
      </c>
    </row>
    <row r="263" customHeight="1" spans="1:2">
      <c r="A263" s="202" t="s">
        <v>326</v>
      </c>
      <c r="B263" s="236"/>
    </row>
    <row r="264" customHeight="1" spans="1:2">
      <c r="A264" s="202" t="s">
        <v>327</v>
      </c>
      <c r="B264" s="236">
        <v>1.41</v>
      </c>
    </row>
    <row r="265" customHeight="1" spans="1:2">
      <c r="A265" s="202" t="s">
        <v>787</v>
      </c>
      <c r="B265" s="236"/>
    </row>
    <row r="266" customHeight="1" spans="1:2">
      <c r="A266" s="202" t="s">
        <v>788</v>
      </c>
      <c r="B266" s="236"/>
    </row>
    <row r="267" customHeight="1" spans="1:2">
      <c r="A267" s="202" t="s">
        <v>328</v>
      </c>
      <c r="B267" s="236"/>
    </row>
    <row r="268" customHeight="1" spans="1:2">
      <c r="A268" s="202" t="s">
        <v>120</v>
      </c>
      <c r="B268" s="236"/>
    </row>
    <row r="269" customHeight="1" spans="1:2">
      <c r="A269" s="202" t="s">
        <v>121</v>
      </c>
      <c r="B269" s="236"/>
    </row>
    <row r="270" customHeight="1" spans="1:2">
      <c r="A270" s="202" t="s">
        <v>329</v>
      </c>
      <c r="B270" s="236"/>
    </row>
    <row r="271" customHeight="1" spans="1:2">
      <c r="A271" s="202" t="s">
        <v>125</v>
      </c>
      <c r="B271" s="236"/>
    </row>
    <row r="272" customHeight="1" spans="1:2">
      <c r="A272" s="202" t="s">
        <v>330</v>
      </c>
      <c r="B272" s="236"/>
    </row>
    <row r="273" customHeight="1" spans="1:2">
      <c r="A273" s="202" t="s">
        <v>331</v>
      </c>
      <c r="B273" s="236"/>
    </row>
    <row r="274" customHeight="1" spans="1:2">
      <c r="A274" s="202" t="s">
        <v>332</v>
      </c>
      <c r="B274" s="236"/>
    </row>
    <row r="275" customHeight="1" spans="1:2">
      <c r="A275" s="201" t="s">
        <v>333</v>
      </c>
      <c r="B275" s="235">
        <v>81.94</v>
      </c>
    </row>
    <row r="276" customHeight="1" spans="1:2">
      <c r="A276" s="202" t="s">
        <v>334</v>
      </c>
      <c r="B276" s="236"/>
    </row>
    <row r="277" customHeight="1" spans="1:2">
      <c r="A277" s="202" t="s">
        <v>120</v>
      </c>
      <c r="B277" s="236"/>
    </row>
    <row r="278" customHeight="1" spans="1:2">
      <c r="A278" s="202" t="s">
        <v>158</v>
      </c>
      <c r="B278" s="236"/>
    </row>
    <row r="279" customHeight="1" spans="1:2">
      <c r="A279" s="202" t="s">
        <v>335</v>
      </c>
      <c r="B279" s="236"/>
    </row>
    <row r="280" customHeight="1" spans="1:2">
      <c r="A280" s="202" t="s">
        <v>336</v>
      </c>
      <c r="B280" s="236"/>
    </row>
    <row r="281" customHeight="1" spans="1:2">
      <c r="A281" s="202" t="s">
        <v>337</v>
      </c>
      <c r="B281" s="236"/>
    </row>
    <row r="282" customHeight="1" spans="1:2">
      <c r="A282" s="202" t="s">
        <v>340</v>
      </c>
      <c r="B282" s="236"/>
    </row>
    <row r="283" customHeight="1" spans="1:2">
      <c r="A283" s="202" t="s">
        <v>341</v>
      </c>
      <c r="B283" s="236"/>
    </row>
    <row r="284" customHeight="1" spans="1:2">
      <c r="A284" s="202" t="s">
        <v>342</v>
      </c>
      <c r="B284" s="236"/>
    </row>
    <row r="285" customHeight="1" spans="1:2">
      <c r="A285" s="202" t="s">
        <v>343</v>
      </c>
      <c r="B285" s="236"/>
    </row>
    <row r="286" customHeight="1" spans="1:2">
      <c r="A286" s="202" t="s">
        <v>344</v>
      </c>
      <c r="B286" s="236"/>
    </row>
    <row r="287" customHeight="1" spans="1:2">
      <c r="A287" s="202" t="s">
        <v>345</v>
      </c>
      <c r="B287" s="236"/>
    </row>
    <row r="288" customHeight="1" spans="1:2">
      <c r="A288" s="202" t="s">
        <v>346</v>
      </c>
      <c r="B288" s="236"/>
    </row>
    <row r="289" customHeight="1" spans="1:2">
      <c r="A289" s="202" t="s">
        <v>347</v>
      </c>
      <c r="B289" s="236"/>
    </row>
    <row r="290" customHeight="1" spans="1:2">
      <c r="A290" s="202" t="s">
        <v>348</v>
      </c>
      <c r="B290" s="236"/>
    </row>
    <row r="291" customHeight="1" spans="1:2">
      <c r="A291" s="202" t="s">
        <v>349</v>
      </c>
      <c r="B291" s="236"/>
    </row>
    <row r="292" customHeight="1" spans="1:2">
      <c r="A292" s="202" t="s">
        <v>350</v>
      </c>
      <c r="B292" s="236"/>
    </row>
    <row r="293" customHeight="1" spans="1:2">
      <c r="A293" s="202" t="s">
        <v>351</v>
      </c>
      <c r="B293" s="236"/>
    </row>
    <row r="294" customHeight="1" spans="1:2">
      <c r="A294" s="202" t="s">
        <v>352</v>
      </c>
      <c r="B294" s="236"/>
    </row>
    <row r="295" customHeight="1" spans="1:2">
      <c r="A295" s="202" t="s">
        <v>353</v>
      </c>
      <c r="B295" s="236"/>
    </row>
    <row r="296" customHeight="1" spans="1:2">
      <c r="A296" s="202" t="s">
        <v>354</v>
      </c>
      <c r="B296" s="236"/>
    </row>
    <row r="297" customHeight="1" spans="1:2">
      <c r="A297" s="202" t="s">
        <v>355</v>
      </c>
      <c r="B297" s="236"/>
    </row>
    <row r="298" customHeight="1" spans="1:2">
      <c r="A298" s="202" t="s">
        <v>356</v>
      </c>
      <c r="B298" s="236">
        <v>7.29</v>
      </c>
    </row>
    <row r="299" customHeight="1" spans="1:2">
      <c r="A299" s="202" t="s">
        <v>357</v>
      </c>
      <c r="B299" s="236"/>
    </row>
    <row r="300" customHeight="1" spans="1:2">
      <c r="A300" s="202" t="s">
        <v>358</v>
      </c>
      <c r="B300" s="236"/>
    </row>
    <row r="301" customHeight="1" spans="1:2">
      <c r="A301" s="202" t="s">
        <v>359</v>
      </c>
      <c r="B301" s="236">
        <v>7.29</v>
      </c>
    </row>
    <row r="302" customHeight="1" spans="1:2">
      <c r="A302" s="202" t="s">
        <v>360</v>
      </c>
      <c r="B302" s="236">
        <v>74.65</v>
      </c>
    </row>
    <row r="303" customHeight="1" spans="1:2">
      <c r="A303" s="202" t="s">
        <v>361</v>
      </c>
      <c r="B303" s="236">
        <v>33.83</v>
      </c>
    </row>
    <row r="304" customHeight="1" spans="1:2">
      <c r="A304" s="202" t="s">
        <v>362</v>
      </c>
      <c r="B304" s="236">
        <v>19.34</v>
      </c>
    </row>
    <row r="305" customHeight="1" spans="1:2">
      <c r="A305" s="202" t="s">
        <v>363</v>
      </c>
      <c r="B305" s="236">
        <v>7.64</v>
      </c>
    </row>
    <row r="306" customHeight="1" spans="1:2">
      <c r="A306" s="202" t="s">
        <v>364</v>
      </c>
      <c r="B306" s="236">
        <v>13.84</v>
      </c>
    </row>
    <row r="307" customHeight="1" spans="1:2">
      <c r="A307" s="202" t="s">
        <v>365</v>
      </c>
      <c r="B307" s="236"/>
    </row>
    <row r="308" customHeight="1" spans="1:2">
      <c r="A308" s="202" t="s">
        <v>366</v>
      </c>
      <c r="B308" s="236"/>
    </row>
    <row r="309" customHeight="1" spans="1:2">
      <c r="A309" s="202" t="s">
        <v>367</v>
      </c>
      <c r="B309" s="236"/>
    </row>
    <row r="310" customHeight="1" spans="1:2">
      <c r="A310" s="202" t="s">
        <v>368</v>
      </c>
      <c r="B310" s="236"/>
    </row>
    <row r="311" customHeight="1" spans="1:2">
      <c r="A311" s="202" t="s">
        <v>369</v>
      </c>
      <c r="B311" s="236"/>
    </row>
    <row r="312" customHeight="1" spans="1:2">
      <c r="A312" s="202" t="s">
        <v>370</v>
      </c>
      <c r="B312" s="236"/>
    </row>
    <row r="313" customHeight="1" spans="1:2">
      <c r="A313" s="202" t="s">
        <v>371</v>
      </c>
      <c r="B313" s="236"/>
    </row>
    <row r="314" customHeight="1" spans="1:2">
      <c r="A314" s="202" t="s">
        <v>372</v>
      </c>
      <c r="B314" s="236"/>
    </row>
    <row r="315" customHeight="1" spans="1:2">
      <c r="A315" s="202" t="s">
        <v>120</v>
      </c>
      <c r="B315" s="236"/>
    </row>
    <row r="316" customHeight="1" spans="1:2">
      <c r="A316" s="202" t="s">
        <v>121</v>
      </c>
      <c r="B316" s="236"/>
    </row>
    <row r="317" customHeight="1" spans="1:2">
      <c r="A317" s="202" t="s">
        <v>373</v>
      </c>
      <c r="B317" s="236"/>
    </row>
    <row r="318" customHeight="1" spans="1:2">
      <c r="A318" s="202" t="s">
        <v>374</v>
      </c>
      <c r="B318" s="236"/>
    </row>
    <row r="319" customHeight="1" spans="1:2">
      <c r="A319" s="202" t="s">
        <v>125</v>
      </c>
      <c r="B319" s="236"/>
    </row>
    <row r="320" customHeight="1" spans="1:2">
      <c r="A320" s="202" t="s">
        <v>789</v>
      </c>
      <c r="B320" s="236"/>
    </row>
    <row r="321" customHeight="1" spans="1:2">
      <c r="A321" s="202" t="s">
        <v>375</v>
      </c>
      <c r="B321" s="236"/>
    </row>
    <row r="322" customHeight="1" spans="1:2">
      <c r="A322" s="202" t="s">
        <v>376</v>
      </c>
      <c r="B322" s="236"/>
    </row>
    <row r="323" customHeight="1" spans="1:2">
      <c r="A323" s="202" t="s">
        <v>377</v>
      </c>
      <c r="B323" s="236"/>
    </row>
    <row r="324" customHeight="1" spans="1:2">
      <c r="A324" s="202" t="s">
        <v>378</v>
      </c>
      <c r="B324" s="236"/>
    </row>
    <row r="325" customHeight="1" spans="1:2">
      <c r="A325" s="201" t="s">
        <v>379</v>
      </c>
      <c r="B325" s="235">
        <v>1.8</v>
      </c>
    </row>
    <row r="326" customHeight="1" spans="1:2">
      <c r="A326" s="202" t="s">
        <v>380</v>
      </c>
      <c r="B326" s="236"/>
    </row>
    <row r="327" customHeight="1" spans="1:2">
      <c r="A327" s="202" t="s">
        <v>120</v>
      </c>
      <c r="B327" s="236"/>
    </row>
    <row r="328" customHeight="1" spans="1:2">
      <c r="A328" s="202" t="s">
        <v>121</v>
      </c>
      <c r="B328" s="236"/>
    </row>
    <row r="329" customHeight="1" spans="1:2">
      <c r="A329" s="202" t="s">
        <v>381</v>
      </c>
      <c r="B329" s="236"/>
    </row>
    <row r="330" customHeight="1" spans="1:2">
      <c r="A330" s="202" t="s">
        <v>383</v>
      </c>
      <c r="B330" s="236"/>
    </row>
    <row r="331" customHeight="1" spans="1:2">
      <c r="A331" s="202" t="s">
        <v>384</v>
      </c>
      <c r="B331" s="236"/>
    </row>
    <row r="332" customHeight="1" spans="1:2">
      <c r="A332" s="202" t="s">
        <v>386</v>
      </c>
      <c r="B332" s="236"/>
    </row>
    <row r="333" customHeight="1" spans="1:2">
      <c r="A333" s="202" t="s">
        <v>387</v>
      </c>
      <c r="B333" s="236">
        <v>1.8</v>
      </c>
    </row>
    <row r="334" customHeight="1" spans="1:2">
      <c r="A334" s="202" t="s">
        <v>388</v>
      </c>
      <c r="B334" s="236"/>
    </row>
    <row r="335" customHeight="1" spans="1:2">
      <c r="A335" s="202" t="s">
        <v>389</v>
      </c>
      <c r="B335" s="236"/>
    </row>
    <row r="336" customHeight="1" spans="1:2">
      <c r="A336" s="202" t="s">
        <v>390</v>
      </c>
      <c r="B336" s="236">
        <v>1.8</v>
      </c>
    </row>
    <row r="337" customHeight="1" spans="1:2">
      <c r="A337" s="202" t="s">
        <v>391</v>
      </c>
      <c r="B337" s="236"/>
    </row>
    <row r="338" customHeight="1" spans="1:2">
      <c r="A338" s="202" t="s">
        <v>392</v>
      </c>
      <c r="B338" s="236"/>
    </row>
    <row r="339" customHeight="1" spans="1:2">
      <c r="A339" s="202" t="s">
        <v>393</v>
      </c>
      <c r="B339" s="236"/>
    </row>
    <row r="340" customHeight="1" spans="1:2">
      <c r="A340" s="202" t="s">
        <v>394</v>
      </c>
      <c r="B340" s="236"/>
    </row>
    <row r="341" customHeight="1" spans="1:2">
      <c r="A341" s="202" t="s">
        <v>395</v>
      </c>
      <c r="B341" s="236"/>
    </row>
    <row r="342" customHeight="1" spans="1:2">
      <c r="A342" s="202" t="s">
        <v>396</v>
      </c>
      <c r="B342" s="236"/>
    </row>
    <row r="343" customHeight="1" spans="1:2">
      <c r="A343" s="202" t="s">
        <v>397</v>
      </c>
      <c r="B343" s="236"/>
    </row>
    <row r="344" customHeight="1" spans="1:2">
      <c r="A344" s="202" t="s">
        <v>790</v>
      </c>
      <c r="B344" s="236"/>
    </row>
    <row r="345" customHeight="1" spans="1:2">
      <c r="A345" s="202" t="s">
        <v>791</v>
      </c>
      <c r="B345" s="236"/>
    </row>
    <row r="346" customHeight="1" spans="1:2">
      <c r="A346" s="202" t="s">
        <v>792</v>
      </c>
      <c r="B346" s="236"/>
    </row>
    <row r="347" customHeight="1" spans="1:2">
      <c r="A347" s="202" t="s">
        <v>793</v>
      </c>
      <c r="B347" s="236"/>
    </row>
    <row r="348" customHeight="1" spans="1:2">
      <c r="A348" s="202" t="s">
        <v>398</v>
      </c>
      <c r="B348" s="236"/>
    </row>
    <row r="349" customHeight="1" spans="1:2">
      <c r="A349" s="202" t="s">
        <v>794</v>
      </c>
      <c r="B349" s="236"/>
    </row>
    <row r="350" customHeight="1" spans="1:2">
      <c r="A350" s="202" t="s">
        <v>399</v>
      </c>
      <c r="B350" s="236"/>
    </row>
    <row r="351" customHeight="1" spans="1:2">
      <c r="A351" s="202" t="s">
        <v>402</v>
      </c>
      <c r="B351" s="236"/>
    </row>
    <row r="352" customHeight="1" spans="1:2">
      <c r="A352" s="202" t="s">
        <v>403</v>
      </c>
      <c r="B352" s="236"/>
    </row>
    <row r="353" customHeight="1" spans="1:2">
      <c r="A353" s="201" t="s">
        <v>404</v>
      </c>
      <c r="B353" s="235">
        <v>306.23</v>
      </c>
    </row>
    <row r="354" customHeight="1" spans="1:2">
      <c r="A354" s="202" t="s">
        <v>405</v>
      </c>
      <c r="B354" s="236">
        <v>109.16</v>
      </c>
    </row>
    <row r="355" customHeight="1" spans="1:2">
      <c r="A355" s="202" t="s">
        <v>120</v>
      </c>
      <c r="B355" s="236"/>
    </row>
    <row r="356" customHeight="1" spans="1:2">
      <c r="A356" s="202" t="s">
        <v>121</v>
      </c>
      <c r="B356" s="236"/>
    </row>
    <row r="357" customHeight="1" spans="1:2">
      <c r="A357" s="202" t="s">
        <v>406</v>
      </c>
      <c r="B357" s="236">
        <v>99.16</v>
      </c>
    </row>
    <row r="358" customHeight="1" spans="1:2">
      <c r="A358" s="202" t="s">
        <v>407</v>
      </c>
      <c r="B358" s="236">
        <v>10</v>
      </c>
    </row>
    <row r="359" customHeight="1" spans="1:2">
      <c r="A359" s="202" t="s">
        <v>408</v>
      </c>
      <c r="B359" s="236">
        <v>76.62</v>
      </c>
    </row>
    <row r="360" customHeight="1" spans="1:2">
      <c r="A360" s="202" t="s">
        <v>795</v>
      </c>
      <c r="B360" s="236">
        <v>76.62</v>
      </c>
    </row>
    <row r="361" customHeight="1" spans="1:2">
      <c r="A361" s="202" t="s">
        <v>410</v>
      </c>
      <c r="B361" s="236">
        <v>24</v>
      </c>
    </row>
    <row r="362" customHeight="1" spans="1:2">
      <c r="A362" s="202" t="s">
        <v>411</v>
      </c>
      <c r="B362" s="236">
        <v>24</v>
      </c>
    </row>
    <row r="363" customHeight="1" spans="1:2">
      <c r="A363" s="202" t="s">
        <v>412</v>
      </c>
      <c r="B363" s="236">
        <v>96.45</v>
      </c>
    </row>
    <row r="364" customHeight="1" spans="1:2">
      <c r="A364" s="202" t="s">
        <v>413</v>
      </c>
      <c r="B364" s="236">
        <v>96.45</v>
      </c>
    </row>
    <row r="365" customHeight="1" spans="1:2">
      <c r="A365" s="202" t="s">
        <v>414</v>
      </c>
      <c r="B365" s="236"/>
    </row>
    <row r="366" customHeight="1" spans="1:2">
      <c r="A366" s="202" t="s">
        <v>415</v>
      </c>
      <c r="B366" s="236"/>
    </row>
    <row r="367" customHeight="1" spans="1:2">
      <c r="A367" s="202" t="s">
        <v>416</v>
      </c>
      <c r="B367" s="236"/>
    </row>
    <row r="368" customHeight="1" spans="1:2">
      <c r="A368" s="202" t="s">
        <v>417</v>
      </c>
      <c r="B368" s="236"/>
    </row>
    <row r="369" customHeight="1" spans="1:2">
      <c r="A369" s="201" t="s">
        <v>418</v>
      </c>
      <c r="B369" s="235">
        <v>436.06</v>
      </c>
    </row>
    <row r="370" customHeight="1" spans="1:2">
      <c r="A370" s="202" t="s">
        <v>419</v>
      </c>
      <c r="B370" s="236">
        <v>106.65</v>
      </c>
    </row>
    <row r="371" customHeight="1" spans="1:2">
      <c r="A371" s="202" t="s">
        <v>120</v>
      </c>
      <c r="B371" s="236"/>
    </row>
    <row r="372" customHeight="1" spans="1:2">
      <c r="A372" s="202" t="s">
        <v>121</v>
      </c>
      <c r="B372" s="236"/>
    </row>
    <row r="373" customHeight="1" spans="1:2">
      <c r="A373" s="202" t="s">
        <v>125</v>
      </c>
      <c r="B373" s="236">
        <v>95.7</v>
      </c>
    </row>
    <row r="374" customHeight="1" spans="1:2">
      <c r="A374" s="202" t="s">
        <v>420</v>
      </c>
      <c r="B374" s="236"/>
    </row>
    <row r="375" customHeight="1" spans="1:2">
      <c r="A375" s="202" t="s">
        <v>421</v>
      </c>
      <c r="B375" s="236"/>
    </row>
    <row r="376" customHeight="1" spans="1:2">
      <c r="A376" s="202" t="s">
        <v>422</v>
      </c>
      <c r="B376" s="236"/>
    </row>
    <row r="377" customHeight="1" spans="1:2">
      <c r="A377" s="202" t="s">
        <v>796</v>
      </c>
      <c r="B377" s="236"/>
    </row>
    <row r="378" customHeight="1" spans="1:2">
      <c r="A378" s="202" t="s">
        <v>423</v>
      </c>
      <c r="B378" s="236"/>
    </row>
    <row r="379" customHeight="1" spans="1:2">
      <c r="A379" s="202" t="s">
        <v>425</v>
      </c>
      <c r="B379" s="236"/>
    </row>
    <row r="380" customHeight="1" spans="1:2">
      <c r="A380" s="202" t="s">
        <v>426</v>
      </c>
      <c r="B380" s="236"/>
    </row>
    <row r="381" customHeight="1" spans="1:2">
      <c r="A381" s="202" t="s">
        <v>427</v>
      </c>
      <c r="B381" s="236"/>
    </row>
    <row r="382" customHeight="1" spans="1:2">
      <c r="A382" s="202" t="s">
        <v>797</v>
      </c>
      <c r="B382" s="236"/>
    </row>
    <row r="383" customHeight="1" spans="1:2">
      <c r="A383" s="202" t="s">
        <v>428</v>
      </c>
      <c r="B383" s="236"/>
    </row>
    <row r="384" customHeight="1" spans="1:2">
      <c r="A384" s="202" t="s">
        <v>429</v>
      </c>
      <c r="B384" s="236">
        <v>8.58</v>
      </c>
    </row>
    <row r="385" customHeight="1" spans="1:2">
      <c r="A385" s="202" t="s">
        <v>430</v>
      </c>
      <c r="B385" s="236"/>
    </row>
    <row r="386" customHeight="1" spans="1:2">
      <c r="A386" s="202" t="s">
        <v>431</v>
      </c>
      <c r="B386" s="236"/>
    </row>
    <row r="387" customHeight="1" spans="1:2">
      <c r="A387" s="202" t="s">
        <v>432</v>
      </c>
      <c r="B387" s="236">
        <v>2.18</v>
      </c>
    </row>
    <row r="388" customHeight="1" spans="1:2">
      <c r="A388" s="202" t="s">
        <v>433</v>
      </c>
      <c r="B388" s="236">
        <v>18.68</v>
      </c>
    </row>
    <row r="389" customHeight="1" spans="1:2">
      <c r="A389" s="202" t="s">
        <v>120</v>
      </c>
      <c r="B389" s="236"/>
    </row>
    <row r="390" customHeight="1" spans="1:2">
      <c r="A390" s="202" t="s">
        <v>121</v>
      </c>
      <c r="B390" s="236"/>
    </row>
    <row r="391" customHeight="1" spans="1:2">
      <c r="A391" s="202" t="s">
        <v>434</v>
      </c>
      <c r="B391" s="236"/>
    </row>
    <row r="392" customHeight="1" spans="1:2">
      <c r="A392" s="202" t="s">
        <v>435</v>
      </c>
      <c r="B392" s="236">
        <v>4.75</v>
      </c>
    </row>
    <row r="393" customHeight="1" spans="1:2">
      <c r="A393" s="202" t="s">
        <v>798</v>
      </c>
      <c r="B393" s="236"/>
    </row>
    <row r="394" customHeight="1" spans="1:2">
      <c r="A394" s="202" t="s">
        <v>436</v>
      </c>
      <c r="B394" s="236">
        <v>0.89</v>
      </c>
    </row>
    <row r="395" customHeight="1" spans="1:2">
      <c r="A395" s="202" t="s">
        <v>437</v>
      </c>
      <c r="B395" s="236"/>
    </row>
    <row r="396" customHeight="1" spans="1:2">
      <c r="A396" s="202" t="s">
        <v>439</v>
      </c>
      <c r="B396" s="236"/>
    </row>
    <row r="397" customHeight="1" spans="1:2">
      <c r="A397" s="202" t="s">
        <v>441</v>
      </c>
      <c r="B397" s="236">
        <v>13.04</v>
      </c>
    </row>
    <row r="398" customHeight="1" spans="1:2">
      <c r="A398" s="202" t="s">
        <v>442</v>
      </c>
      <c r="B398" s="236"/>
    </row>
    <row r="399" customHeight="1" spans="1:2">
      <c r="A399" s="202" t="s">
        <v>443</v>
      </c>
      <c r="B399" s="236">
        <v>9.78</v>
      </c>
    </row>
    <row r="400" customHeight="1" spans="1:2">
      <c r="A400" s="202" t="s">
        <v>120</v>
      </c>
      <c r="B400" s="236"/>
    </row>
    <row r="401" customHeight="1" spans="1:2">
      <c r="A401" s="202" t="s">
        <v>158</v>
      </c>
      <c r="B401" s="236"/>
    </row>
    <row r="402" customHeight="1" spans="1:2">
      <c r="A402" s="202" t="s">
        <v>799</v>
      </c>
      <c r="B402" s="236"/>
    </row>
    <row r="403" customHeight="1" spans="1:2">
      <c r="A403" s="202" t="s">
        <v>444</v>
      </c>
      <c r="B403" s="236"/>
    </row>
    <row r="404" customHeight="1" spans="1:2">
      <c r="A404" s="202" t="s">
        <v>445</v>
      </c>
      <c r="B404" s="236"/>
    </row>
    <row r="405" customHeight="1" spans="1:2">
      <c r="A405" s="202" t="s">
        <v>446</v>
      </c>
      <c r="B405" s="236"/>
    </row>
    <row r="406" customHeight="1" spans="1:2">
      <c r="A406" s="202" t="s">
        <v>447</v>
      </c>
      <c r="B406" s="236"/>
    </row>
    <row r="407" customHeight="1" spans="1:2">
      <c r="A407" s="202" t="s">
        <v>448</v>
      </c>
      <c r="B407" s="236"/>
    </row>
    <row r="408" customHeight="1" spans="1:2">
      <c r="A408" s="202" t="s">
        <v>450</v>
      </c>
      <c r="B408" s="236">
        <v>5.11</v>
      </c>
    </row>
    <row r="409" customHeight="1" spans="1:2">
      <c r="A409" s="202" t="s">
        <v>451</v>
      </c>
      <c r="B409" s="236"/>
    </row>
    <row r="410" customHeight="1" spans="1:2">
      <c r="A410" s="202" t="s">
        <v>800</v>
      </c>
      <c r="B410" s="236"/>
    </row>
    <row r="411" customHeight="1" spans="1:2">
      <c r="A411" s="202" t="s">
        <v>455</v>
      </c>
      <c r="B411" s="236"/>
    </row>
    <row r="412" customHeight="1" spans="1:2">
      <c r="A412" s="202" t="s">
        <v>456</v>
      </c>
      <c r="B412" s="236">
        <v>4.67</v>
      </c>
    </row>
    <row r="413" customHeight="1" spans="1:2">
      <c r="A413" s="202" t="s">
        <v>457</v>
      </c>
      <c r="B413" s="236"/>
    </row>
    <row r="414" customHeight="1" spans="1:2">
      <c r="A414" s="202" t="s">
        <v>458</v>
      </c>
      <c r="B414" s="236"/>
    </row>
    <row r="415" customHeight="1" spans="1:2">
      <c r="A415" s="202" t="s">
        <v>461</v>
      </c>
      <c r="B415" s="236"/>
    </row>
    <row r="416" customHeight="1" spans="1:2">
      <c r="A416" s="202" t="s">
        <v>462</v>
      </c>
      <c r="B416" s="236">
        <v>301.29</v>
      </c>
    </row>
    <row r="417" customHeight="1" spans="1:2">
      <c r="A417" s="202" t="s">
        <v>463</v>
      </c>
      <c r="B417" s="236"/>
    </row>
    <row r="418" customHeight="1" spans="1:2">
      <c r="A418" s="202" t="s">
        <v>464</v>
      </c>
      <c r="B418" s="236">
        <v>301.29</v>
      </c>
    </row>
    <row r="419" customHeight="1" spans="1:2">
      <c r="A419" s="202" t="s">
        <v>465</v>
      </c>
      <c r="B419" s="236"/>
    </row>
    <row r="420" customHeight="1" spans="1:2">
      <c r="A420" s="202" t="s">
        <v>466</v>
      </c>
      <c r="B420" s="236"/>
    </row>
    <row r="421" customHeight="1" spans="1:2">
      <c r="A421" s="202" t="s">
        <v>467</v>
      </c>
      <c r="B421" s="236"/>
    </row>
    <row r="422" customHeight="1" spans="1:2">
      <c r="A422" s="202" t="s">
        <v>468</v>
      </c>
      <c r="B422" s="236"/>
    </row>
    <row r="423" customHeight="1" spans="1:2">
      <c r="A423" s="202" t="s">
        <v>469</v>
      </c>
      <c r="B423" s="236"/>
    </row>
    <row r="424" customHeight="1" spans="1:2">
      <c r="A424" s="202" t="s">
        <v>470</v>
      </c>
      <c r="B424" s="236"/>
    </row>
    <row r="425" customHeight="1" spans="1:2">
      <c r="A425" s="202" t="s">
        <v>471</v>
      </c>
      <c r="B425" s="236"/>
    </row>
    <row r="426" customHeight="1" spans="1:2">
      <c r="A426" s="201" t="s">
        <v>472</v>
      </c>
      <c r="B426" s="235">
        <v>46.96</v>
      </c>
    </row>
    <row r="427" customHeight="1" spans="1:2">
      <c r="A427" s="202" t="s">
        <v>473</v>
      </c>
      <c r="B427" s="236">
        <v>49.96</v>
      </c>
    </row>
    <row r="428" customHeight="1" spans="1:2">
      <c r="A428" s="202" t="s">
        <v>120</v>
      </c>
      <c r="B428" s="236"/>
    </row>
    <row r="429" customHeight="1" spans="1:2">
      <c r="A429" s="202" t="s">
        <v>474</v>
      </c>
      <c r="B429" s="236">
        <v>35</v>
      </c>
    </row>
    <row r="430" customHeight="1" spans="1:2">
      <c r="A430" s="202" t="s">
        <v>475</v>
      </c>
      <c r="B430" s="236">
        <v>10.29</v>
      </c>
    </row>
    <row r="431" customHeight="1" spans="1:2">
      <c r="A431" s="202" t="s">
        <v>477</v>
      </c>
      <c r="B431" s="236"/>
    </row>
    <row r="432" customHeight="1" spans="1:2">
      <c r="A432" s="202" t="s">
        <v>478</v>
      </c>
      <c r="B432" s="236">
        <v>1.67</v>
      </c>
    </row>
    <row r="433" customHeight="1" spans="1:2">
      <c r="A433" s="202" t="s">
        <v>480</v>
      </c>
      <c r="B433" s="236"/>
    </row>
    <row r="434" customHeight="1" spans="1:2">
      <c r="A434" s="202" t="s">
        <v>481</v>
      </c>
      <c r="B434" s="236"/>
    </row>
    <row r="435" customHeight="1" spans="1:2">
      <c r="A435" s="202" t="s">
        <v>482</v>
      </c>
      <c r="B435" s="236"/>
    </row>
    <row r="436" customHeight="1" spans="1:2">
      <c r="A436" s="202" t="s">
        <v>483</v>
      </c>
      <c r="B436" s="236"/>
    </row>
    <row r="437" customHeight="1" spans="1:2">
      <c r="A437" s="202" t="s">
        <v>121</v>
      </c>
      <c r="B437" s="236"/>
    </row>
    <row r="438" customHeight="1" spans="1:2">
      <c r="A438" s="202" t="s">
        <v>484</v>
      </c>
      <c r="B438" s="236"/>
    </row>
    <row r="439" customHeight="1" spans="1:2">
      <c r="A439" s="202" t="s">
        <v>485</v>
      </c>
      <c r="B439" s="236"/>
    </row>
    <row r="440" customHeight="1" spans="1:2">
      <c r="A440" s="202" t="s">
        <v>486</v>
      </c>
      <c r="B440" s="236"/>
    </row>
    <row r="441" customHeight="1" spans="1:2">
      <c r="A441" s="202" t="s">
        <v>487</v>
      </c>
      <c r="B441" s="236"/>
    </row>
    <row r="442" customHeight="1" spans="1:2">
      <c r="A442" s="202" t="s">
        <v>489</v>
      </c>
      <c r="B442" s="236"/>
    </row>
    <row r="443" customHeight="1" spans="1:2">
      <c r="A443" s="202" t="s">
        <v>490</v>
      </c>
      <c r="B443" s="236"/>
    </row>
    <row r="444" customHeight="1" spans="1:2">
      <c r="A444" s="201" t="s">
        <v>491</v>
      </c>
      <c r="B444" s="235"/>
    </row>
    <row r="445" customHeight="1" spans="1:2">
      <c r="A445" s="202" t="s">
        <v>801</v>
      </c>
      <c r="B445" s="236"/>
    </row>
    <row r="446" customHeight="1" spans="1:2">
      <c r="A446" s="202" t="s">
        <v>802</v>
      </c>
      <c r="B446" s="236"/>
    </row>
    <row r="447" customHeight="1" spans="1:2">
      <c r="A447" s="202" t="s">
        <v>492</v>
      </c>
      <c r="B447" s="236"/>
    </row>
    <row r="448" customHeight="1" spans="1:2">
      <c r="A448" s="202" t="s">
        <v>120</v>
      </c>
      <c r="B448" s="236"/>
    </row>
    <row r="449" customHeight="1" spans="1:2">
      <c r="A449" s="202" t="s">
        <v>121</v>
      </c>
      <c r="B449" s="236"/>
    </row>
    <row r="450" customHeight="1" spans="1:2">
      <c r="A450" s="202" t="s">
        <v>493</v>
      </c>
      <c r="B450" s="236"/>
    </row>
    <row r="451" customHeight="1" spans="1:2">
      <c r="A451" s="202" t="s">
        <v>125</v>
      </c>
      <c r="B451" s="236"/>
    </row>
    <row r="452" customHeight="1" spans="1:2">
      <c r="A452" s="202" t="s">
        <v>494</v>
      </c>
      <c r="B452" s="236"/>
    </row>
    <row r="453" customHeight="1" spans="1:2">
      <c r="A453" s="202" t="s">
        <v>495</v>
      </c>
      <c r="B453" s="236"/>
    </row>
    <row r="454" customHeight="1" spans="1:2">
      <c r="A454" s="202" t="s">
        <v>120</v>
      </c>
      <c r="B454" s="236"/>
    </row>
    <row r="455" customHeight="1" spans="1:2">
      <c r="A455" s="202" t="s">
        <v>121</v>
      </c>
      <c r="B455" s="236"/>
    </row>
    <row r="456" customHeight="1" spans="1:2">
      <c r="A456" s="202" t="s">
        <v>496</v>
      </c>
      <c r="B456" s="236"/>
    </row>
    <row r="457" customHeight="1" spans="1:2">
      <c r="A457" s="202" t="s">
        <v>120</v>
      </c>
      <c r="B457" s="236"/>
    </row>
    <row r="458" customHeight="1" spans="1:2">
      <c r="A458" s="202" t="s">
        <v>121</v>
      </c>
      <c r="B458" s="236"/>
    </row>
    <row r="459" customHeight="1" spans="1:2">
      <c r="A459" s="202" t="s">
        <v>158</v>
      </c>
      <c r="B459" s="236"/>
    </row>
    <row r="460" customHeight="1" spans="1:2">
      <c r="A460" s="202" t="s">
        <v>497</v>
      </c>
      <c r="B460" s="236"/>
    </row>
    <row r="461" customHeight="1" spans="1:2">
      <c r="A461" s="201" t="s">
        <v>499</v>
      </c>
      <c r="B461" s="235"/>
    </row>
    <row r="462" customHeight="1" spans="1:2">
      <c r="A462" s="202" t="s">
        <v>500</v>
      </c>
      <c r="B462" s="236"/>
    </row>
    <row r="463" customHeight="1" spans="1:2">
      <c r="A463" s="202" t="s">
        <v>120</v>
      </c>
      <c r="B463" s="236"/>
    </row>
    <row r="464" customHeight="1" spans="1:2">
      <c r="A464" s="202" t="s">
        <v>121</v>
      </c>
      <c r="B464" s="236"/>
    </row>
    <row r="465" customHeight="1" spans="1:2">
      <c r="A465" s="202" t="s">
        <v>502</v>
      </c>
      <c r="B465" s="236"/>
    </row>
    <row r="466" customHeight="1" spans="1:2">
      <c r="A466" s="202" t="s">
        <v>503</v>
      </c>
      <c r="B466" s="236"/>
    </row>
    <row r="467" customHeight="1" spans="1:2">
      <c r="A467" s="202" t="s">
        <v>504</v>
      </c>
      <c r="B467" s="236"/>
    </row>
    <row r="468" customHeight="1" spans="1:2">
      <c r="A468" s="201" t="s">
        <v>507</v>
      </c>
      <c r="B468" s="235"/>
    </row>
    <row r="469" customHeight="1" spans="1:2">
      <c r="A469" s="202" t="s">
        <v>508</v>
      </c>
      <c r="B469" s="236"/>
    </row>
    <row r="470" customHeight="1" spans="1:2">
      <c r="A470" s="202" t="s">
        <v>509</v>
      </c>
      <c r="B470" s="236"/>
    </row>
    <row r="471" customHeight="1" spans="1:2">
      <c r="A471" s="201" t="s">
        <v>512</v>
      </c>
      <c r="B471" s="235"/>
    </row>
    <row r="472" customHeight="1" spans="1:2">
      <c r="A472" s="202" t="s">
        <v>513</v>
      </c>
      <c r="B472" s="236"/>
    </row>
    <row r="473" customHeight="1" spans="1:2">
      <c r="A473" s="202" t="s">
        <v>803</v>
      </c>
      <c r="B473" s="236"/>
    </row>
    <row r="474" customHeight="1" spans="1:2">
      <c r="A474" s="202" t="s">
        <v>804</v>
      </c>
      <c r="B474" s="236"/>
    </row>
    <row r="475" customHeight="1" spans="1:2">
      <c r="A475" s="202" t="s">
        <v>514</v>
      </c>
      <c r="B475" s="236"/>
    </row>
    <row r="476" customHeight="1" spans="1:2">
      <c r="A476" s="202" t="s">
        <v>515</v>
      </c>
      <c r="B476" s="236"/>
    </row>
    <row r="477" customHeight="1" spans="1:2">
      <c r="A477" s="202" t="s">
        <v>516</v>
      </c>
      <c r="B477" s="236"/>
    </row>
    <row r="478" customHeight="1" spans="1:2">
      <c r="A478" s="202" t="s">
        <v>805</v>
      </c>
      <c r="B478" s="236"/>
    </row>
    <row r="479" customHeight="1" spans="1:2">
      <c r="A479" s="202" t="s">
        <v>125</v>
      </c>
      <c r="B479" s="236"/>
    </row>
    <row r="480" customHeight="1" spans="1:2">
      <c r="A480" s="202" t="s">
        <v>518</v>
      </c>
      <c r="B480" s="236"/>
    </row>
    <row r="481" customHeight="1" spans="1:2">
      <c r="A481" s="202" t="s">
        <v>519</v>
      </c>
      <c r="B481" s="236"/>
    </row>
    <row r="482" customHeight="1" spans="1:2">
      <c r="A482" s="202" t="s">
        <v>520</v>
      </c>
      <c r="B482" s="236"/>
    </row>
    <row r="483" customHeight="1" spans="1:2">
      <c r="A483" s="201" t="s">
        <v>523</v>
      </c>
      <c r="B483" s="235">
        <v>100.33</v>
      </c>
    </row>
    <row r="484" customHeight="1" spans="1:2">
      <c r="A484" s="202" t="s">
        <v>524</v>
      </c>
      <c r="B484" s="236"/>
    </row>
    <row r="485" customHeight="1" spans="1:2">
      <c r="A485" s="202" t="s">
        <v>526</v>
      </c>
      <c r="B485" s="236"/>
    </row>
    <row r="486" customHeight="1" spans="1:2">
      <c r="A486" s="202" t="s">
        <v>528</v>
      </c>
      <c r="B486" s="236"/>
    </row>
    <row r="487" customHeight="1" spans="1:2">
      <c r="A487" s="202" t="s">
        <v>529</v>
      </c>
      <c r="B487" s="236"/>
    </row>
    <row r="488" customHeight="1" spans="1:2">
      <c r="A488" s="202" t="s">
        <v>530</v>
      </c>
      <c r="B488" s="236"/>
    </row>
    <row r="489" customHeight="1" spans="1:2">
      <c r="A489" s="202" t="s">
        <v>806</v>
      </c>
      <c r="B489" s="236"/>
    </row>
    <row r="490" customHeight="1" spans="1:2">
      <c r="A490" s="202" t="s">
        <v>807</v>
      </c>
      <c r="B490" s="236"/>
    </row>
    <row r="491" customHeight="1" spans="1:2">
      <c r="A491" s="202" t="s">
        <v>532</v>
      </c>
      <c r="B491" s="236">
        <v>100.33</v>
      </c>
    </row>
    <row r="492" customHeight="1" spans="1:2">
      <c r="A492" s="202" t="s">
        <v>533</v>
      </c>
      <c r="B492" s="236">
        <v>90.65</v>
      </c>
    </row>
    <row r="493" customHeight="1" spans="1:2">
      <c r="A493" s="202" t="s">
        <v>534</v>
      </c>
      <c r="B493" s="236">
        <v>9.68</v>
      </c>
    </row>
    <row r="494" customHeight="1" spans="1:2">
      <c r="A494" s="201" t="s">
        <v>535</v>
      </c>
      <c r="B494" s="235">
        <v>28.94</v>
      </c>
    </row>
    <row r="495" customHeight="1" spans="1:2">
      <c r="A495" s="202" t="s">
        <v>536</v>
      </c>
      <c r="B495" s="236">
        <v>22.93</v>
      </c>
    </row>
    <row r="496" customHeight="1" spans="1:2">
      <c r="A496" s="202" t="s">
        <v>120</v>
      </c>
      <c r="B496" s="236"/>
    </row>
    <row r="497" customHeight="1" spans="1:2">
      <c r="A497" s="202" t="s">
        <v>121</v>
      </c>
      <c r="B497" s="236"/>
    </row>
    <row r="498" customHeight="1" spans="1:2">
      <c r="A498" s="202" t="s">
        <v>537</v>
      </c>
      <c r="B498" s="236"/>
    </row>
    <row r="499" customHeight="1" spans="1:2">
      <c r="A499" s="202" t="s">
        <v>538</v>
      </c>
      <c r="B499" s="236"/>
    </row>
    <row r="500" customHeight="1" spans="1:2">
      <c r="A500" s="202" t="s">
        <v>539</v>
      </c>
      <c r="B500" s="236">
        <v>4.94</v>
      </c>
    </row>
    <row r="501" customHeight="1" spans="1:2">
      <c r="A501" s="202" t="s">
        <v>541</v>
      </c>
      <c r="B501" s="236">
        <v>17.99</v>
      </c>
    </row>
    <row r="502" customHeight="1" spans="1:2">
      <c r="A502" s="202" t="s">
        <v>542</v>
      </c>
      <c r="B502" s="236"/>
    </row>
    <row r="503" customHeight="1" spans="1:2">
      <c r="A503" s="202" t="s">
        <v>543</v>
      </c>
      <c r="B503" s="236"/>
    </row>
    <row r="504" customHeight="1" spans="1:2">
      <c r="A504" s="202" t="s">
        <v>544</v>
      </c>
      <c r="B504" s="236"/>
    </row>
    <row r="505" customHeight="1" spans="1:2">
      <c r="A505" s="202" t="s">
        <v>546</v>
      </c>
      <c r="B505" s="236">
        <v>6.01</v>
      </c>
    </row>
    <row r="506" customHeight="1" spans="1:2">
      <c r="A506" s="202" t="s">
        <v>547</v>
      </c>
      <c r="B506" s="236">
        <v>6.01</v>
      </c>
    </row>
    <row r="507" customHeight="1" spans="1:2">
      <c r="A507" s="202" t="s">
        <v>549</v>
      </c>
      <c r="B507" s="236"/>
    </row>
    <row r="508" customHeight="1" spans="1:2">
      <c r="A508" s="202" t="s">
        <v>550</v>
      </c>
      <c r="B508" s="236"/>
    </row>
    <row r="509" customHeight="1" spans="1:2">
      <c r="A509" s="202" t="s">
        <v>551</v>
      </c>
      <c r="B509" s="236"/>
    </row>
    <row r="510" customHeight="1" spans="1:2">
      <c r="A510" s="202" t="s">
        <v>553</v>
      </c>
      <c r="B510" s="236"/>
    </row>
    <row r="511" customHeight="1" spans="1:2">
      <c r="A511" s="202" t="s">
        <v>554</v>
      </c>
      <c r="B511" s="236"/>
    </row>
    <row r="512" customHeight="1" spans="1:2">
      <c r="A512" s="202" t="s">
        <v>555</v>
      </c>
      <c r="B512" s="236"/>
    </row>
    <row r="513" customHeight="1" spans="1:2">
      <c r="A513" s="201" t="s">
        <v>808</v>
      </c>
      <c r="B513" s="235">
        <v>23</v>
      </c>
    </row>
    <row r="514" customHeight="1" spans="1:2">
      <c r="A514" s="201" t="s">
        <v>556</v>
      </c>
      <c r="B514" s="235"/>
    </row>
    <row r="515" customHeight="1" spans="1:2">
      <c r="A515" s="202" t="s">
        <v>809</v>
      </c>
      <c r="B515" s="236"/>
    </row>
    <row r="516" customHeight="1" spans="1:2">
      <c r="A516" s="202" t="s">
        <v>810</v>
      </c>
      <c r="B516" s="236"/>
    </row>
    <row r="517" customHeight="1" spans="1:2">
      <c r="A517" s="237" t="s">
        <v>557</v>
      </c>
      <c r="B517" s="236"/>
    </row>
    <row r="518" customHeight="1" spans="1:2">
      <c r="A518" s="237" t="s">
        <v>558</v>
      </c>
      <c r="B518" s="236"/>
    </row>
    <row r="519" customHeight="1" spans="1:2">
      <c r="A519" s="201" t="s">
        <v>559</v>
      </c>
      <c r="B519" s="235"/>
    </row>
    <row r="520" customHeight="1" spans="1:2">
      <c r="A520" s="202" t="s">
        <v>560</v>
      </c>
      <c r="B520" s="236"/>
    </row>
    <row r="521" customHeight="1" spans="1:2">
      <c r="A521" s="202" t="s">
        <v>561</v>
      </c>
      <c r="B521" s="236"/>
    </row>
    <row r="522" customHeight="1" spans="1:2">
      <c r="A522" s="238" t="s">
        <v>562</v>
      </c>
      <c r="B522" s="235"/>
    </row>
    <row r="523" customHeight="1" spans="1:2">
      <c r="A523" s="202" t="s">
        <v>563</v>
      </c>
      <c r="B523" s="236"/>
    </row>
    <row r="524" ht="32.1" customHeight="1" spans="1:2">
      <c r="A524" s="239" t="s">
        <v>811</v>
      </c>
      <c r="B524" s="239"/>
    </row>
  </sheetData>
  <autoFilter xmlns:etc="http://www.wps.cn/officeDocument/2017/etCustomData" ref="A4:C524" etc:filterBottomFollowUsedRange="0">
    <extLst/>
  </autoFilter>
  <mergeCells count="4">
    <mergeCell ref="A1:B1"/>
    <mergeCell ref="A2:B2"/>
    <mergeCell ref="A3:B3"/>
    <mergeCell ref="A524:B524"/>
  </mergeCells>
  <printOptions horizontalCentered="1"/>
  <pageMargins left="0.236111111111111" right="0.236111111111111" top="0.511805555555556" bottom="0.472222222222222" header="0.314583333333333" footer="0.196527777777778"/>
  <pageSetup paperSize="9" fitToHeight="0" orientation="portrait" blackAndWhite="1" errors="blank"/>
  <headerFooter alignWithMargins="0"/>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4">
    <pageSetUpPr fitToPage="1"/>
  </sheetPr>
  <dimension ref="A1:D33"/>
  <sheetViews>
    <sheetView showZeros="0" view="pageBreakPreview" zoomScaleNormal="100" workbookViewId="0">
      <selection activeCell="G28" sqref="G28"/>
    </sheetView>
  </sheetViews>
  <sheetFormatPr defaultColWidth="9" defaultRowHeight="21.95" customHeight="1" outlineLevelCol="3"/>
  <cols>
    <col min="1" max="1" width="36.8833333333333" style="212" customWidth="1"/>
    <col min="2" max="4" width="16.5" style="213" customWidth="1"/>
    <col min="5" max="16384" width="9" style="212"/>
  </cols>
  <sheetData>
    <row r="1" s="208" customFormat="1" customHeight="1" spans="1:4">
      <c r="A1" s="214" t="s">
        <v>812</v>
      </c>
      <c r="B1" s="214"/>
      <c r="C1" s="214"/>
      <c r="D1" s="214"/>
    </row>
    <row r="2" s="209" customFormat="1" customHeight="1" spans="1:4">
      <c r="A2" s="215" t="s">
        <v>813</v>
      </c>
      <c r="B2" s="215"/>
      <c r="C2" s="215"/>
      <c r="D2" s="215"/>
    </row>
    <row r="3" s="210" customFormat="1" customHeight="1" spans="1:4">
      <c r="A3" s="216" t="s">
        <v>814</v>
      </c>
      <c r="B3" s="216"/>
      <c r="C3" s="216"/>
      <c r="D3" s="216"/>
    </row>
    <row r="4" customHeight="1" spans="1:4">
      <c r="A4" s="217"/>
      <c r="B4" s="217"/>
      <c r="C4" s="217"/>
      <c r="D4" s="218" t="s">
        <v>38</v>
      </c>
    </row>
    <row r="5" s="200" customFormat="1" customHeight="1" spans="1:4">
      <c r="A5" s="219" t="s">
        <v>815</v>
      </c>
      <c r="B5" s="198" t="s">
        <v>40</v>
      </c>
      <c r="C5" s="198"/>
      <c r="D5" s="198"/>
    </row>
    <row r="6" s="200" customFormat="1" customHeight="1" spans="1:4">
      <c r="A6" s="219"/>
      <c r="B6" s="198" t="s">
        <v>816</v>
      </c>
      <c r="C6" s="198" t="s">
        <v>817</v>
      </c>
      <c r="D6" s="198" t="s">
        <v>818</v>
      </c>
    </row>
    <row r="7" s="211" customFormat="1" customHeight="1" spans="1:4">
      <c r="A7" s="168" t="s">
        <v>819</v>
      </c>
      <c r="B7" s="220">
        <f>SUM(B8:B32)</f>
        <v>2511.83</v>
      </c>
      <c r="C7" s="220">
        <f>SUM(C8:C32)</f>
        <v>1393.31</v>
      </c>
      <c r="D7" s="220">
        <f>SUM(D8:D32)</f>
        <v>1118.52</v>
      </c>
    </row>
    <row r="8" customHeight="1" spans="1:4">
      <c r="A8" s="221" t="s">
        <v>728</v>
      </c>
      <c r="B8" s="222">
        <f>C8+D8</f>
        <v>978.99</v>
      </c>
      <c r="C8" s="222">
        <v>540.7</v>
      </c>
      <c r="D8" s="222">
        <v>438.29</v>
      </c>
    </row>
    <row r="9" customHeight="1" spans="1:4">
      <c r="A9" s="221" t="s">
        <v>730</v>
      </c>
      <c r="B9" s="222">
        <f t="shared" ref="B9:B32" si="0">C9+D9</f>
        <v>0</v>
      </c>
      <c r="C9" s="222"/>
      <c r="D9" s="222"/>
    </row>
    <row r="10" customHeight="1" spans="1:4">
      <c r="A10" s="221" t="s">
        <v>55</v>
      </c>
      <c r="B10" s="222">
        <f t="shared" si="0"/>
        <v>5</v>
      </c>
      <c r="C10" s="222"/>
      <c r="D10" s="222">
        <v>5</v>
      </c>
    </row>
    <row r="11" customHeight="1" spans="1:4">
      <c r="A11" s="221" t="s">
        <v>733</v>
      </c>
      <c r="B11" s="222">
        <f t="shared" si="0"/>
        <v>0</v>
      </c>
      <c r="C11" s="222"/>
      <c r="D11" s="222"/>
    </row>
    <row r="12" customHeight="1" spans="1:4">
      <c r="A12" s="221" t="s">
        <v>735</v>
      </c>
      <c r="B12" s="222">
        <f t="shared" si="0"/>
        <v>0</v>
      </c>
      <c r="C12" s="222"/>
      <c r="D12" s="222"/>
    </row>
    <row r="13" customHeight="1" spans="1:4">
      <c r="A13" s="221" t="s">
        <v>737</v>
      </c>
      <c r="B13" s="222">
        <f t="shared" si="0"/>
        <v>0</v>
      </c>
      <c r="C13" s="222"/>
      <c r="D13" s="222"/>
    </row>
    <row r="14" customHeight="1" spans="1:4">
      <c r="A14" s="221" t="s">
        <v>739</v>
      </c>
      <c r="B14" s="222">
        <f t="shared" si="0"/>
        <v>76.18</v>
      </c>
      <c r="C14" s="222">
        <v>76.18</v>
      </c>
      <c r="D14" s="222"/>
    </row>
    <row r="15" customHeight="1" spans="1:4">
      <c r="A15" s="221" t="s">
        <v>741</v>
      </c>
      <c r="B15" s="222">
        <f t="shared" si="0"/>
        <v>426.4</v>
      </c>
      <c r="C15" s="222">
        <v>337.78</v>
      </c>
      <c r="D15" s="222">
        <v>88.62</v>
      </c>
    </row>
    <row r="16" customHeight="1" spans="1:4">
      <c r="A16" s="221" t="s">
        <v>67</v>
      </c>
      <c r="B16" s="222">
        <f t="shared" si="0"/>
        <v>81.94</v>
      </c>
      <c r="C16" s="222">
        <v>66.65</v>
      </c>
      <c r="D16" s="222">
        <v>15.29</v>
      </c>
    </row>
    <row r="17" customHeight="1" spans="1:4">
      <c r="A17" s="221" t="s">
        <v>69</v>
      </c>
      <c r="B17" s="222">
        <f t="shared" si="0"/>
        <v>1.8</v>
      </c>
      <c r="C17" s="222"/>
      <c r="D17" s="222">
        <v>1.8</v>
      </c>
    </row>
    <row r="18" customHeight="1" spans="1:4">
      <c r="A18" s="221" t="s">
        <v>71</v>
      </c>
      <c r="B18" s="222">
        <f t="shared" si="0"/>
        <v>306.23</v>
      </c>
      <c r="C18" s="222">
        <v>175.78</v>
      </c>
      <c r="D18" s="222">
        <v>130.45</v>
      </c>
    </row>
    <row r="19" customHeight="1" spans="1:4">
      <c r="A19" s="221" t="s">
        <v>746</v>
      </c>
      <c r="B19" s="222">
        <f t="shared" si="0"/>
        <v>436.06</v>
      </c>
      <c r="C19" s="222">
        <v>95.89</v>
      </c>
      <c r="D19" s="222">
        <v>340.17</v>
      </c>
    </row>
    <row r="20" customHeight="1" spans="1:4">
      <c r="A20" s="221" t="s">
        <v>748</v>
      </c>
      <c r="B20" s="222">
        <f t="shared" si="0"/>
        <v>46.96</v>
      </c>
      <c r="C20" s="222"/>
      <c r="D20" s="222">
        <v>46.96</v>
      </c>
    </row>
    <row r="21" customHeight="1" spans="1:4">
      <c r="A21" s="221" t="s">
        <v>750</v>
      </c>
      <c r="B21" s="222">
        <f t="shared" si="0"/>
        <v>0</v>
      </c>
      <c r="C21" s="222"/>
      <c r="D21" s="222"/>
    </row>
    <row r="22" customHeight="1" spans="1:4">
      <c r="A22" s="221" t="s">
        <v>751</v>
      </c>
      <c r="B22" s="222">
        <f t="shared" si="0"/>
        <v>0</v>
      </c>
      <c r="C22" s="222"/>
      <c r="D22" s="222"/>
    </row>
    <row r="23" customHeight="1" spans="1:4">
      <c r="A23" s="221" t="s">
        <v>753</v>
      </c>
      <c r="B23" s="222">
        <f t="shared" si="0"/>
        <v>0</v>
      </c>
      <c r="C23" s="222"/>
      <c r="D23" s="222"/>
    </row>
    <row r="24" customHeight="1" spans="1:4">
      <c r="A24" s="223" t="s">
        <v>820</v>
      </c>
      <c r="B24" s="222">
        <f t="shared" si="0"/>
        <v>0</v>
      </c>
      <c r="C24" s="222"/>
      <c r="D24" s="222"/>
    </row>
    <row r="25" customHeight="1" spans="1:4">
      <c r="A25" s="221" t="s">
        <v>756</v>
      </c>
      <c r="B25" s="222">
        <f t="shared" si="0"/>
        <v>0</v>
      </c>
      <c r="C25" s="222"/>
      <c r="D25" s="222"/>
    </row>
    <row r="26" customHeight="1" spans="1:4">
      <c r="A26" s="221" t="s">
        <v>758</v>
      </c>
      <c r="B26" s="222">
        <f t="shared" si="0"/>
        <v>100.33</v>
      </c>
      <c r="C26" s="222">
        <v>100.33</v>
      </c>
      <c r="D26" s="222"/>
    </row>
    <row r="27" customHeight="1" spans="1:4">
      <c r="A27" s="221" t="s">
        <v>760</v>
      </c>
      <c r="B27" s="222">
        <f t="shared" si="0"/>
        <v>0</v>
      </c>
      <c r="C27" s="222"/>
      <c r="D27" s="222"/>
    </row>
    <row r="28" customHeight="1" spans="1:4">
      <c r="A28" s="221" t="s">
        <v>762</v>
      </c>
      <c r="B28" s="222">
        <f t="shared" si="0"/>
        <v>28.94</v>
      </c>
      <c r="C28" s="222"/>
      <c r="D28" s="222">
        <v>28.94</v>
      </c>
    </row>
    <row r="29" customHeight="1" spans="1:4">
      <c r="A29" s="221" t="s">
        <v>763</v>
      </c>
      <c r="B29" s="222">
        <f t="shared" si="0"/>
        <v>23</v>
      </c>
      <c r="C29" s="222"/>
      <c r="D29" s="222">
        <v>23</v>
      </c>
    </row>
    <row r="30" customHeight="1" spans="1:4">
      <c r="A30" s="221" t="s">
        <v>764</v>
      </c>
      <c r="B30" s="222">
        <f t="shared" si="0"/>
        <v>0</v>
      </c>
      <c r="C30" s="222"/>
      <c r="D30" s="222"/>
    </row>
    <row r="31" customHeight="1" spans="1:4">
      <c r="A31" s="221" t="s">
        <v>765</v>
      </c>
      <c r="B31" s="222">
        <f t="shared" si="0"/>
        <v>0</v>
      </c>
      <c r="C31" s="222"/>
      <c r="D31" s="222"/>
    </row>
    <row r="32" customHeight="1" spans="1:4">
      <c r="A32" s="221" t="s">
        <v>766</v>
      </c>
      <c r="B32" s="222">
        <f t="shared" si="0"/>
        <v>0</v>
      </c>
      <c r="C32" s="222"/>
      <c r="D32" s="222"/>
    </row>
    <row r="33" ht="71.1" customHeight="1" spans="1:4">
      <c r="A33" s="224" t="s">
        <v>821</v>
      </c>
      <c r="B33" s="225"/>
      <c r="C33" s="225"/>
      <c r="D33" s="225"/>
    </row>
  </sheetData>
  <mergeCells count="7">
    <mergeCell ref="A1:D1"/>
    <mergeCell ref="A2:D2"/>
    <mergeCell ref="A3:D3"/>
    <mergeCell ref="A4:C4"/>
    <mergeCell ref="B5:D5"/>
    <mergeCell ref="A33:D33"/>
    <mergeCell ref="A5:A6"/>
  </mergeCells>
  <printOptions horizontalCentered="1"/>
  <pageMargins left="0.236111111111111" right="0.236111111111111" top="0.511805555555556" bottom="0.472222222222222" header="0.314583333333333" footer="0.196527777777778"/>
  <pageSetup paperSize="9" scale="99" orientation="portrait" blackAndWhite="1" errors="blank"/>
  <headerFooter alignWithMargins="0"/>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5">
    <pageSetUpPr fitToPage="1"/>
  </sheetPr>
  <dimension ref="A1:E34"/>
  <sheetViews>
    <sheetView view="pageBreakPreview" zoomScaleNormal="100" topLeftCell="A16" workbookViewId="0">
      <selection activeCell="H22" sqref="H22"/>
    </sheetView>
  </sheetViews>
  <sheetFormatPr defaultColWidth="21.5" defaultRowHeight="21.95" customHeight="1" outlineLevelCol="4"/>
  <cols>
    <col min="1" max="1" width="53.25" style="146" customWidth="1"/>
    <col min="2" max="2" width="23" style="146" customWidth="1"/>
    <col min="3" max="3" width="14.75" style="146" customWidth="1"/>
    <col min="4" max="5" width="12" style="146" customWidth="1"/>
    <col min="6" max="249" width="21.5" style="146"/>
    <col min="250" max="250" width="52.25" style="146" customWidth="1"/>
    <col min="251" max="251" width="32.5" style="146" customWidth="1"/>
    <col min="252" max="505" width="21.5" style="146"/>
    <col min="506" max="506" width="52.25" style="146" customWidth="1"/>
    <col min="507" max="507" width="32.5" style="146" customWidth="1"/>
    <col min="508" max="761" width="21.5" style="146"/>
    <col min="762" max="762" width="52.25" style="146" customWidth="1"/>
    <col min="763" max="763" width="32.5" style="146" customWidth="1"/>
    <col min="764" max="1017" width="21.5" style="146"/>
    <col min="1018" max="1018" width="52.25" style="146" customWidth="1"/>
    <col min="1019" max="1019" width="32.5" style="146" customWidth="1"/>
    <col min="1020" max="1273" width="21.5" style="146"/>
    <col min="1274" max="1274" width="52.25" style="146" customWidth="1"/>
    <col min="1275" max="1275" width="32.5" style="146" customWidth="1"/>
    <col min="1276" max="1529" width="21.5" style="146"/>
    <col min="1530" max="1530" width="52.25" style="146" customWidth="1"/>
    <col min="1531" max="1531" width="32.5" style="146" customWidth="1"/>
    <col min="1532" max="1785" width="21.5" style="146"/>
    <col min="1786" max="1786" width="52.25" style="146" customWidth="1"/>
    <col min="1787" max="1787" width="32.5" style="146" customWidth="1"/>
    <col min="1788" max="2041" width="21.5" style="146"/>
    <col min="2042" max="2042" width="52.25" style="146" customWidth="1"/>
    <col min="2043" max="2043" width="32.5" style="146" customWidth="1"/>
    <col min="2044" max="2297" width="21.5" style="146"/>
    <col min="2298" max="2298" width="52.25" style="146" customWidth="1"/>
    <col min="2299" max="2299" width="32.5" style="146" customWidth="1"/>
    <col min="2300" max="2553" width="21.5" style="146"/>
    <col min="2554" max="2554" width="52.25" style="146" customWidth="1"/>
    <col min="2555" max="2555" width="32.5" style="146" customWidth="1"/>
    <col min="2556" max="2809" width="21.5" style="146"/>
    <col min="2810" max="2810" width="52.25" style="146" customWidth="1"/>
    <col min="2811" max="2811" width="32.5" style="146" customWidth="1"/>
    <col min="2812" max="3065" width="21.5" style="146"/>
    <col min="3066" max="3066" width="52.25" style="146" customWidth="1"/>
    <col min="3067" max="3067" width="32.5" style="146" customWidth="1"/>
    <col min="3068" max="3321" width="21.5" style="146"/>
    <col min="3322" max="3322" width="52.25" style="146" customWidth="1"/>
    <col min="3323" max="3323" width="32.5" style="146" customWidth="1"/>
    <col min="3324" max="3577" width="21.5" style="146"/>
    <col min="3578" max="3578" width="52.25" style="146" customWidth="1"/>
    <col min="3579" max="3579" width="32.5" style="146" customWidth="1"/>
    <col min="3580" max="3833" width="21.5" style="146"/>
    <col min="3834" max="3834" width="52.25" style="146" customWidth="1"/>
    <col min="3835" max="3835" width="32.5" style="146" customWidth="1"/>
    <col min="3836" max="4089" width="21.5" style="146"/>
    <col min="4090" max="4090" width="52.25" style="146" customWidth="1"/>
    <col min="4091" max="4091" width="32.5" style="146" customWidth="1"/>
    <col min="4092" max="4345" width="21.5" style="146"/>
    <col min="4346" max="4346" width="52.25" style="146" customWidth="1"/>
    <col min="4347" max="4347" width="32.5" style="146" customWidth="1"/>
    <col min="4348" max="4601" width="21.5" style="146"/>
    <col min="4602" max="4602" width="52.25" style="146" customWidth="1"/>
    <col min="4603" max="4603" width="32.5" style="146" customWidth="1"/>
    <col min="4604" max="4857" width="21.5" style="146"/>
    <col min="4858" max="4858" width="52.25" style="146" customWidth="1"/>
    <col min="4859" max="4859" width="32.5" style="146" customWidth="1"/>
    <col min="4860" max="5113" width="21.5" style="146"/>
    <col min="5114" max="5114" width="52.25" style="146" customWidth="1"/>
    <col min="5115" max="5115" width="32.5" style="146" customWidth="1"/>
    <col min="5116" max="5369" width="21.5" style="146"/>
    <col min="5370" max="5370" width="52.25" style="146" customWidth="1"/>
    <col min="5371" max="5371" width="32.5" style="146" customWidth="1"/>
    <col min="5372" max="5625" width="21.5" style="146"/>
    <col min="5626" max="5626" width="52.25" style="146" customWidth="1"/>
    <col min="5627" max="5627" width="32.5" style="146" customWidth="1"/>
    <col min="5628" max="5881" width="21.5" style="146"/>
    <col min="5882" max="5882" width="52.25" style="146" customWidth="1"/>
    <col min="5883" max="5883" width="32.5" style="146" customWidth="1"/>
    <col min="5884" max="6137" width="21.5" style="146"/>
    <col min="6138" max="6138" width="52.25" style="146" customWidth="1"/>
    <col min="6139" max="6139" width="32.5" style="146" customWidth="1"/>
    <col min="6140" max="6393" width="21.5" style="146"/>
    <col min="6394" max="6394" width="52.25" style="146" customWidth="1"/>
    <col min="6395" max="6395" width="32.5" style="146" customWidth="1"/>
    <col min="6396" max="6649" width="21.5" style="146"/>
    <col min="6650" max="6650" width="52.25" style="146" customWidth="1"/>
    <col min="6651" max="6651" width="32.5" style="146" customWidth="1"/>
    <col min="6652" max="6905" width="21.5" style="146"/>
    <col min="6906" max="6906" width="52.25" style="146" customWidth="1"/>
    <col min="6907" max="6907" width="32.5" style="146" customWidth="1"/>
    <col min="6908" max="7161" width="21.5" style="146"/>
    <col min="7162" max="7162" width="52.25" style="146" customWidth="1"/>
    <col min="7163" max="7163" width="32.5" style="146" customWidth="1"/>
    <col min="7164" max="7417" width="21.5" style="146"/>
    <col min="7418" max="7418" width="52.25" style="146" customWidth="1"/>
    <col min="7419" max="7419" width="32.5" style="146" customWidth="1"/>
    <col min="7420" max="7673" width="21.5" style="146"/>
    <col min="7674" max="7674" width="52.25" style="146" customWidth="1"/>
    <col min="7675" max="7675" width="32.5" style="146" customWidth="1"/>
    <col min="7676" max="7929" width="21.5" style="146"/>
    <col min="7930" max="7930" width="52.25" style="146" customWidth="1"/>
    <col min="7931" max="7931" width="32.5" style="146" customWidth="1"/>
    <col min="7932" max="8185" width="21.5" style="146"/>
    <col min="8186" max="8186" width="52.25" style="146" customWidth="1"/>
    <col min="8187" max="8187" width="32.5" style="146" customWidth="1"/>
    <col min="8188" max="8441" width="21.5" style="146"/>
    <col min="8442" max="8442" width="52.25" style="146" customWidth="1"/>
    <col min="8443" max="8443" width="32.5" style="146" customWidth="1"/>
    <col min="8444" max="8697" width="21.5" style="146"/>
    <col min="8698" max="8698" width="52.25" style="146" customWidth="1"/>
    <col min="8699" max="8699" width="32.5" style="146" customWidth="1"/>
    <col min="8700" max="8953" width="21.5" style="146"/>
    <col min="8954" max="8954" width="52.25" style="146" customWidth="1"/>
    <col min="8955" max="8955" width="32.5" style="146" customWidth="1"/>
    <col min="8956" max="9209" width="21.5" style="146"/>
    <col min="9210" max="9210" width="52.25" style="146" customWidth="1"/>
    <col min="9211" max="9211" width="32.5" style="146" customWidth="1"/>
    <col min="9212" max="9465" width="21.5" style="146"/>
    <col min="9466" max="9466" width="52.25" style="146" customWidth="1"/>
    <col min="9467" max="9467" width="32.5" style="146" customWidth="1"/>
    <col min="9468" max="9721" width="21.5" style="146"/>
    <col min="9722" max="9722" width="52.25" style="146" customWidth="1"/>
    <col min="9723" max="9723" width="32.5" style="146" customWidth="1"/>
    <col min="9724" max="9977" width="21.5" style="146"/>
    <col min="9978" max="9978" width="52.25" style="146" customWidth="1"/>
    <col min="9979" max="9979" width="32.5" style="146" customWidth="1"/>
    <col min="9980" max="10233" width="21.5" style="146"/>
    <col min="10234" max="10234" width="52.25" style="146" customWidth="1"/>
    <col min="10235" max="10235" width="32.5" style="146" customWidth="1"/>
    <col min="10236" max="10489" width="21.5" style="146"/>
    <col min="10490" max="10490" width="52.25" style="146" customWidth="1"/>
    <col min="10491" max="10491" width="32.5" style="146" customWidth="1"/>
    <col min="10492" max="10745" width="21.5" style="146"/>
    <col min="10746" max="10746" width="52.25" style="146" customWidth="1"/>
    <col min="10747" max="10747" width="32.5" style="146" customWidth="1"/>
    <col min="10748" max="11001" width="21.5" style="146"/>
    <col min="11002" max="11002" width="52.25" style="146" customWidth="1"/>
    <col min="11003" max="11003" width="32.5" style="146" customWidth="1"/>
    <col min="11004" max="11257" width="21.5" style="146"/>
    <col min="11258" max="11258" width="52.25" style="146" customWidth="1"/>
    <col min="11259" max="11259" width="32.5" style="146" customWidth="1"/>
    <col min="11260" max="11513" width="21.5" style="146"/>
    <col min="11514" max="11514" width="52.25" style="146" customWidth="1"/>
    <col min="11515" max="11515" width="32.5" style="146" customWidth="1"/>
    <col min="11516" max="11769" width="21.5" style="146"/>
    <col min="11770" max="11770" width="52.25" style="146" customWidth="1"/>
    <col min="11771" max="11771" width="32.5" style="146" customWidth="1"/>
    <col min="11772" max="12025" width="21.5" style="146"/>
    <col min="12026" max="12026" width="52.25" style="146" customWidth="1"/>
    <col min="12027" max="12027" width="32.5" style="146" customWidth="1"/>
    <col min="12028" max="12281" width="21.5" style="146"/>
    <col min="12282" max="12282" width="52.25" style="146" customWidth="1"/>
    <col min="12283" max="12283" width="32.5" style="146" customWidth="1"/>
    <col min="12284" max="12537" width="21.5" style="146"/>
    <col min="12538" max="12538" width="52.25" style="146" customWidth="1"/>
    <col min="12539" max="12539" width="32.5" style="146" customWidth="1"/>
    <col min="12540" max="12793" width="21.5" style="146"/>
    <col min="12794" max="12794" width="52.25" style="146" customWidth="1"/>
    <col min="12795" max="12795" width="32.5" style="146" customWidth="1"/>
    <col min="12796" max="13049" width="21.5" style="146"/>
    <col min="13050" max="13050" width="52.25" style="146" customWidth="1"/>
    <col min="13051" max="13051" width="32.5" style="146" customWidth="1"/>
    <col min="13052" max="13305" width="21.5" style="146"/>
    <col min="13306" max="13306" width="52.25" style="146" customWidth="1"/>
    <col min="13307" max="13307" width="32.5" style="146" customWidth="1"/>
    <col min="13308" max="13561" width="21.5" style="146"/>
    <col min="13562" max="13562" width="52.25" style="146" customWidth="1"/>
    <col min="13563" max="13563" width="32.5" style="146" customWidth="1"/>
    <col min="13564" max="13817" width="21.5" style="146"/>
    <col min="13818" max="13818" width="52.25" style="146" customWidth="1"/>
    <col min="13819" max="13819" width="32.5" style="146" customWidth="1"/>
    <col min="13820" max="14073" width="21.5" style="146"/>
    <col min="14074" max="14074" width="52.25" style="146" customWidth="1"/>
    <col min="14075" max="14075" width="32.5" style="146" customWidth="1"/>
    <col min="14076" max="14329" width="21.5" style="146"/>
    <col min="14330" max="14330" width="52.25" style="146" customWidth="1"/>
    <col min="14331" max="14331" width="32.5" style="146" customWidth="1"/>
    <col min="14332" max="14585" width="21.5" style="146"/>
    <col min="14586" max="14586" width="52.25" style="146" customWidth="1"/>
    <col min="14587" max="14587" width="32.5" style="146" customWidth="1"/>
    <col min="14588" max="14841" width="21.5" style="146"/>
    <col min="14842" max="14842" width="52.25" style="146" customWidth="1"/>
    <col min="14843" max="14843" width="32.5" style="146" customWidth="1"/>
    <col min="14844" max="15097" width="21.5" style="146"/>
    <col min="15098" max="15098" width="52.25" style="146" customWidth="1"/>
    <col min="15099" max="15099" width="32.5" style="146" customWidth="1"/>
    <col min="15100" max="15353" width="21.5" style="146"/>
    <col min="15354" max="15354" width="52.25" style="146" customWidth="1"/>
    <col min="15355" max="15355" width="32.5" style="146" customWidth="1"/>
    <col min="15356" max="15609" width="21.5" style="146"/>
    <col min="15610" max="15610" width="52.25" style="146" customWidth="1"/>
    <col min="15611" max="15611" width="32.5" style="146" customWidth="1"/>
    <col min="15612" max="15865" width="21.5" style="146"/>
    <col min="15866" max="15866" width="52.25" style="146" customWidth="1"/>
    <col min="15867" max="15867" width="32.5" style="146" customWidth="1"/>
    <col min="15868" max="16121" width="21.5" style="146"/>
    <col min="16122" max="16122" width="52.25" style="146" customWidth="1"/>
    <col min="16123" max="16123" width="32.5" style="146" customWidth="1"/>
    <col min="16124" max="16384" width="21.5" style="146"/>
  </cols>
  <sheetData>
    <row r="1" s="141" customFormat="1" ht="23.25" customHeight="1" spans="1:2">
      <c r="A1" s="23" t="s">
        <v>822</v>
      </c>
      <c r="B1" s="23"/>
    </row>
    <row r="2" s="142" customFormat="1" ht="30.75" customHeight="1" spans="1:2">
      <c r="A2" s="53" t="s">
        <v>823</v>
      </c>
      <c r="B2" s="53"/>
    </row>
    <row r="3" s="195" customFormat="1" ht="21" customHeight="1" spans="1:2">
      <c r="A3" s="197" t="s">
        <v>824</v>
      </c>
      <c r="B3" s="197"/>
    </row>
    <row r="4" customHeight="1" spans="1:2">
      <c r="A4" s="57"/>
      <c r="B4" s="57" t="s">
        <v>38</v>
      </c>
    </row>
    <row r="5" s="143" customFormat="1" ht="23.1" customHeight="1" spans="1:5">
      <c r="A5" s="198" t="s">
        <v>116</v>
      </c>
      <c r="B5" s="198" t="s">
        <v>825</v>
      </c>
      <c r="E5" s="199"/>
    </row>
    <row r="6" s="143" customFormat="1" ht="23.1" customHeight="1" spans="1:4">
      <c r="A6" s="168" t="s">
        <v>117</v>
      </c>
      <c r="B6" s="152">
        <f>B7+B12+B23+B27+B31</f>
        <v>1393.31</v>
      </c>
      <c r="D6" s="200"/>
    </row>
    <row r="7" s="196" customFormat="1" ht="23.1" customHeight="1" spans="1:2">
      <c r="A7" s="201" t="s">
        <v>826</v>
      </c>
      <c r="B7" s="172">
        <v>1072.32</v>
      </c>
    </row>
    <row r="8" ht="23.1" customHeight="1" spans="1:2">
      <c r="A8" s="202" t="s">
        <v>827</v>
      </c>
      <c r="B8" s="181">
        <v>758.75</v>
      </c>
    </row>
    <row r="9" ht="23.1" customHeight="1" spans="1:2">
      <c r="A9" s="202" t="s">
        <v>828</v>
      </c>
      <c r="B9" s="181">
        <v>213.71</v>
      </c>
    </row>
    <row r="10" ht="23.1" customHeight="1" spans="1:2">
      <c r="A10" s="202" t="s">
        <v>829</v>
      </c>
      <c r="B10" s="181">
        <v>90.65</v>
      </c>
    </row>
    <row r="11" ht="23.1" customHeight="1" spans="1:2">
      <c r="A11" s="202" t="s">
        <v>830</v>
      </c>
      <c r="B11" s="181">
        <v>9.21</v>
      </c>
    </row>
    <row r="12" s="196" customFormat="1" ht="23.1" customHeight="1" spans="1:2">
      <c r="A12" s="201" t="s">
        <v>831</v>
      </c>
      <c r="B12" s="172">
        <v>225.79</v>
      </c>
    </row>
    <row r="13" ht="23.1" customHeight="1" spans="1:2">
      <c r="A13" s="202" t="s">
        <v>832</v>
      </c>
      <c r="B13" s="181">
        <v>105.9</v>
      </c>
    </row>
    <row r="14" ht="23.1" customHeight="1" spans="1:2">
      <c r="A14" s="202" t="s">
        <v>833</v>
      </c>
      <c r="B14" s="181"/>
    </row>
    <row r="15" ht="23.1" customHeight="1" spans="1:2">
      <c r="A15" s="202" t="s">
        <v>834</v>
      </c>
      <c r="B15" s="181">
        <v>6.29</v>
      </c>
    </row>
    <row r="16" ht="23.1" customHeight="1" spans="1:2">
      <c r="A16" s="202" t="s">
        <v>835</v>
      </c>
      <c r="B16" s="181"/>
    </row>
    <row r="17" ht="23.1" customHeight="1" spans="1:2">
      <c r="A17" s="202" t="s">
        <v>836</v>
      </c>
      <c r="B17" s="181">
        <v>27.88</v>
      </c>
    </row>
    <row r="18" ht="23.1" customHeight="1" spans="1:2">
      <c r="A18" s="202" t="s">
        <v>837</v>
      </c>
      <c r="B18" s="181"/>
    </row>
    <row r="19" ht="23.1" customHeight="1" spans="1:2">
      <c r="A19" s="202" t="s">
        <v>838</v>
      </c>
      <c r="B19" s="181"/>
    </row>
    <row r="20" ht="23.1" customHeight="1" spans="1:2">
      <c r="A20" s="202" t="s">
        <v>839</v>
      </c>
      <c r="B20" s="181">
        <v>16</v>
      </c>
    </row>
    <row r="21" ht="23.1" customHeight="1" spans="1:2">
      <c r="A21" s="202" t="s">
        <v>840</v>
      </c>
      <c r="B21" s="181"/>
    </row>
    <row r="22" ht="23.1" customHeight="1" spans="1:2">
      <c r="A22" s="202" t="s">
        <v>841</v>
      </c>
      <c r="B22" s="181">
        <v>69.72</v>
      </c>
    </row>
    <row r="23" s="196" customFormat="1" ht="23.1" customHeight="1" spans="1:2">
      <c r="A23" s="201" t="s">
        <v>842</v>
      </c>
      <c r="B23" s="172"/>
    </row>
    <row r="24" ht="23.1" customHeight="1" spans="1:2">
      <c r="A24" s="202" t="s">
        <v>843</v>
      </c>
      <c r="B24" s="181"/>
    </row>
    <row r="25" ht="23.1" customHeight="1" spans="1:2">
      <c r="A25" s="202" t="s">
        <v>844</v>
      </c>
      <c r="B25" s="181"/>
    </row>
    <row r="26" ht="23.1" customHeight="1" spans="1:2">
      <c r="A26" s="202" t="s">
        <v>845</v>
      </c>
      <c r="B26" s="181"/>
    </row>
    <row r="27" s="196" customFormat="1" ht="23.1" customHeight="1" spans="1:2">
      <c r="A27" s="201" t="s">
        <v>846</v>
      </c>
      <c r="B27" s="172">
        <v>87.6</v>
      </c>
    </row>
    <row r="28" ht="23.1" customHeight="1" spans="1:2">
      <c r="A28" s="202" t="s">
        <v>847</v>
      </c>
      <c r="B28" s="181">
        <v>87.6</v>
      </c>
    </row>
    <row r="29" ht="23.1" customHeight="1" spans="1:2">
      <c r="A29" s="202" t="s">
        <v>848</v>
      </c>
      <c r="B29" s="181"/>
    </row>
    <row r="30" ht="23.1" customHeight="1" spans="1:2">
      <c r="A30" s="202" t="s">
        <v>849</v>
      </c>
      <c r="B30" s="181"/>
    </row>
    <row r="31" ht="24" customHeight="1" spans="1:2">
      <c r="A31" s="203" t="s">
        <v>850</v>
      </c>
      <c r="B31" s="204">
        <v>7.6</v>
      </c>
    </row>
    <row r="32" ht="25" customHeight="1" spans="1:2">
      <c r="A32" s="205" t="s">
        <v>851</v>
      </c>
      <c r="B32" s="206">
        <v>7.6</v>
      </c>
    </row>
    <row r="33" ht="47.1" customHeight="1" spans="1:2">
      <c r="A33" s="207" t="s">
        <v>852</v>
      </c>
      <c r="B33" s="207"/>
    </row>
    <row r="34" ht="13.5"/>
  </sheetData>
  <mergeCells count="4">
    <mergeCell ref="A1:B1"/>
    <mergeCell ref="A2:B2"/>
    <mergeCell ref="A3:B3"/>
    <mergeCell ref="A33:B33"/>
  </mergeCells>
  <printOptions horizontalCentered="1"/>
  <pageMargins left="0.236111111111111" right="0.236111111111111" top="0.511805555555556" bottom="0.472222222222222" header="0.314583333333333" footer="0.196527777777778"/>
  <pageSetup paperSize="9" fitToHeight="0" orientation="portrait" blackAndWhite="1" errors="blank"/>
  <headerFooter alignWithMargins="0"/>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8">
    <pageSetUpPr fitToPage="1"/>
  </sheetPr>
  <dimension ref="A1:B82"/>
  <sheetViews>
    <sheetView showZeros="0" view="pageBreakPreview" zoomScaleNormal="100" workbookViewId="0">
      <selection activeCell="J27" sqref="J27"/>
    </sheetView>
  </sheetViews>
  <sheetFormatPr defaultColWidth="10" defaultRowHeight="15.75" outlineLevelCol="1"/>
  <cols>
    <col min="1" max="1" width="42.3833333333333" style="112" customWidth="1"/>
    <col min="2" max="2" width="27.6333333333333" style="112" customWidth="1"/>
    <col min="3" max="16384" width="10" style="112"/>
  </cols>
  <sheetData>
    <row r="1" s="106" customFormat="1" ht="18" spans="1:2">
      <c r="A1" s="23" t="s">
        <v>853</v>
      </c>
      <c r="B1" s="23"/>
    </row>
    <row r="2" s="107" customFormat="1" ht="24" spans="1:2">
      <c r="A2" s="53" t="s">
        <v>854</v>
      </c>
      <c r="B2" s="53"/>
    </row>
    <row r="3" s="108" customFormat="1" ht="18" spans="1:2">
      <c r="A3" s="113" t="s">
        <v>567</v>
      </c>
      <c r="B3" s="113"/>
    </row>
    <row r="4" ht="20.25" customHeight="1" spans="1:2">
      <c r="A4" s="189"/>
      <c r="B4" s="115" t="s">
        <v>38</v>
      </c>
    </row>
    <row r="5" s="109" customFormat="1" ht="27" customHeight="1" spans="1:2">
      <c r="A5" s="116" t="s">
        <v>615</v>
      </c>
      <c r="B5" s="117" t="s">
        <v>825</v>
      </c>
    </row>
    <row r="6" s="109" customFormat="1" ht="27" customHeight="1" spans="1:2">
      <c r="A6" s="190" t="s">
        <v>569</v>
      </c>
      <c r="B6" s="191">
        <f>B7+B8</f>
        <v>0</v>
      </c>
    </row>
    <row r="7" s="187" customFormat="1" ht="27" customHeight="1" spans="1:2">
      <c r="A7" s="192" t="s">
        <v>570</v>
      </c>
      <c r="B7" s="193"/>
    </row>
    <row r="8" s="188" customFormat="1" ht="27" customHeight="1" spans="1:2">
      <c r="A8" s="192" t="s">
        <v>571</v>
      </c>
      <c r="B8" s="193"/>
    </row>
    <row r="9" s="110" customFormat="1" ht="29" customHeight="1" spans="1:2">
      <c r="A9" s="194" t="s">
        <v>572</v>
      </c>
      <c r="B9" s="194"/>
    </row>
    <row r="10" ht="20.1" customHeight="1"/>
    <row r="11" ht="20.1" customHeight="1"/>
    <row r="12" ht="20.1" customHeight="1"/>
    <row r="13" ht="20.1" customHeight="1"/>
    <row r="14" ht="20.1" customHeight="1"/>
    <row r="15" ht="20.1" customHeight="1"/>
    <row r="16" ht="20.1" customHeight="1"/>
    <row r="17" ht="20.1" customHeight="1"/>
    <row r="18" ht="20.1" customHeight="1"/>
    <row r="19" ht="20.1" customHeight="1"/>
    <row r="20" ht="20.1" customHeight="1"/>
    <row r="21" ht="20.1" customHeight="1"/>
    <row r="22" ht="20.1" customHeight="1"/>
    <row r="23" ht="20.1" customHeight="1"/>
    <row r="24" ht="20.1" customHeight="1"/>
    <row r="25" ht="20.1" customHeight="1"/>
    <row r="26" ht="20.1" customHeight="1"/>
    <row r="27" ht="20.1" customHeight="1"/>
    <row r="28" ht="20.1" customHeight="1"/>
    <row r="29" ht="20.1" customHeight="1"/>
    <row r="30" ht="20.1" customHeight="1"/>
    <row r="31" ht="20.1" customHeight="1"/>
    <row r="32" ht="20.1" customHeight="1"/>
    <row r="33" ht="20.1" customHeight="1"/>
    <row r="34" ht="20.1" customHeight="1"/>
    <row r="35" ht="20.1" customHeight="1"/>
    <row r="36" ht="20.1" customHeight="1"/>
    <row r="37" ht="20.1" customHeight="1"/>
    <row r="38" ht="20.1" customHeight="1"/>
    <row r="39" ht="20.1" customHeight="1"/>
    <row r="40" ht="20.1" customHeight="1"/>
    <row r="41" ht="20.1" customHeight="1"/>
    <row r="42" ht="20.1" customHeight="1"/>
    <row r="43" ht="20.1" customHeight="1"/>
    <row r="44" ht="20.1" customHeight="1"/>
    <row r="45" ht="20.1" customHeight="1"/>
    <row r="46" ht="20.1" customHeight="1"/>
    <row r="47" ht="20.1" customHeight="1"/>
    <row r="48" ht="20.1" customHeight="1"/>
    <row r="49" ht="20.1" customHeight="1"/>
    <row r="50" ht="20.1" customHeight="1"/>
    <row r="51" ht="20.1" customHeight="1"/>
    <row r="52" ht="20.1" customHeight="1"/>
    <row r="53" ht="20.1" customHeight="1"/>
    <row r="54" ht="20.1" customHeight="1"/>
    <row r="55" ht="20.1" customHeight="1"/>
    <row r="56" ht="20.1" customHeight="1"/>
    <row r="57" ht="20.1" customHeight="1"/>
    <row r="58" ht="20.1" customHeight="1"/>
    <row r="59" ht="20.1" customHeight="1"/>
    <row r="60" ht="20.1" customHeight="1"/>
    <row r="61" ht="20.1" customHeight="1"/>
    <row r="62" ht="20.1" customHeight="1"/>
    <row r="63" ht="20.1" customHeight="1"/>
    <row r="64" ht="20.1" customHeight="1"/>
    <row r="65" ht="20.1" customHeight="1"/>
    <row r="66" ht="20.1" customHeight="1"/>
    <row r="67" ht="20.1" customHeight="1"/>
    <row r="68" ht="20.1" customHeight="1"/>
    <row r="69" ht="20.1" customHeight="1"/>
    <row r="70" ht="51.75" customHeight="1"/>
    <row r="71" ht="21.6" customHeight="1"/>
    <row r="72" ht="21.6" customHeight="1"/>
    <row r="73" ht="21.6" customHeight="1"/>
    <row r="74" ht="21.6" customHeight="1"/>
    <row r="76" ht="20.1" customHeight="1"/>
    <row r="77" ht="20.1" customHeight="1"/>
    <row r="78" ht="51.75" customHeight="1"/>
    <row r="79" ht="21.6" customHeight="1"/>
    <row r="80" ht="21.6" customHeight="1"/>
    <row r="81" ht="21.6" customHeight="1"/>
    <row r="82" ht="21.6" customHeight="1"/>
  </sheetData>
  <mergeCells count="4">
    <mergeCell ref="A1:B1"/>
    <mergeCell ref="A2:B2"/>
    <mergeCell ref="A3:B3"/>
    <mergeCell ref="A9:B9"/>
  </mergeCells>
  <printOptions horizontalCentered="1"/>
  <pageMargins left="0.236111111111111" right="0.236111111111111" top="0.511805555555556" bottom="0.472222222222222" header="0.314583333333333" footer="0.196527777777778"/>
  <pageSetup paperSize="9" fitToHeight="0" orientation="portrait" blackAndWhite="1" errors="blank"/>
  <headerFooter alignWithMargins="0"/>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9">
    <pageSetUpPr fitToPage="1"/>
  </sheetPr>
  <dimension ref="A1:E24"/>
  <sheetViews>
    <sheetView showZeros="0" view="pageBreakPreview" zoomScaleNormal="100" workbookViewId="0">
      <selection activeCell="M24" sqref="M24"/>
    </sheetView>
  </sheetViews>
  <sheetFormatPr defaultColWidth="9" defaultRowHeight="23.1" customHeight="1" outlineLevelCol="4"/>
  <cols>
    <col min="1" max="1" width="46" style="146" customWidth="1"/>
    <col min="2" max="2" width="10.5" style="162" customWidth="1"/>
    <col min="3" max="3" width="28" style="163" customWidth="1"/>
    <col min="4" max="4" width="10.5" style="164" customWidth="1"/>
    <col min="5" max="5" width="8.63333333333333" style="164" customWidth="1"/>
    <col min="6" max="16384" width="9" style="165"/>
  </cols>
  <sheetData>
    <row r="1" s="158" customFormat="1" customHeight="1" spans="1:5">
      <c r="A1" s="23" t="s">
        <v>855</v>
      </c>
      <c r="B1" s="23"/>
      <c r="C1" s="23"/>
      <c r="D1" s="23"/>
      <c r="E1" s="23"/>
    </row>
    <row r="2" s="159" customFormat="1" customHeight="1" spans="1:5">
      <c r="A2" s="53" t="s">
        <v>856</v>
      </c>
      <c r="B2" s="53"/>
      <c r="C2" s="53"/>
      <c r="D2" s="53"/>
      <c r="E2" s="53"/>
    </row>
    <row r="3" customHeight="1" spans="1:5">
      <c r="A3" s="166"/>
      <c r="B3" s="166"/>
      <c r="C3" s="166"/>
      <c r="D3" s="148" t="s">
        <v>38</v>
      </c>
      <c r="E3" s="167"/>
    </row>
    <row r="4" s="160" customFormat="1" customHeight="1" spans="1:5">
      <c r="A4" s="168" t="s">
        <v>576</v>
      </c>
      <c r="B4" s="169" t="s">
        <v>40</v>
      </c>
      <c r="C4" s="168" t="s">
        <v>577</v>
      </c>
      <c r="D4" s="169" t="s">
        <v>40</v>
      </c>
      <c r="E4" s="170"/>
    </row>
    <row r="5" s="160" customFormat="1" customHeight="1" spans="1:5">
      <c r="A5" s="168" t="s">
        <v>727</v>
      </c>
      <c r="B5" s="152">
        <f>B6+B18</f>
        <v>5.86</v>
      </c>
      <c r="C5" s="168" t="s">
        <v>727</v>
      </c>
      <c r="D5" s="152">
        <f>D6+D18</f>
        <v>5.86</v>
      </c>
      <c r="E5" s="171">
        <v>0</v>
      </c>
    </row>
    <row r="6" s="161" customFormat="1" customHeight="1" spans="1:5">
      <c r="A6" s="102" t="s">
        <v>48</v>
      </c>
      <c r="B6" s="172">
        <f>SUM(B7:B17)</f>
        <v>0</v>
      </c>
      <c r="C6" s="173" t="s">
        <v>49</v>
      </c>
      <c r="D6" s="172">
        <f>SUM(D7:D13)</f>
        <v>5.86</v>
      </c>
      <c r="E6" s="174"/>
    </row>
    <row r="7" customHeight="1" spans="1:5">
      <c r="A7" s="94" t="s">
        <v>579</v>
      </c>
      <c r="B7" s="175"/>
      <c r="C7" s="94" t="s">
        <v>857</v>
      </c>
      <c r="D7" s="175"/>
      <c r="E7" s="176"/>
    </row>
    <row r="8" customHeight="1" spans="1:5">
      <c r="A8" s="94" t="s">
        <v>858</v>
      </c>
      <c r="B8" s="175"/>
      <c r="C8" s="94" t="s">
        <v>859</v>
      </c>
      <c r="D8" s="175">
        <v>5</v>
      </c>
      <c r="E8" s="176"/>
    </row>
    <row r="9" customHeight="1" spans="1:5">
      <c r="A9" s="94" t="s">
        <v>860</v>
      </c>
      <c r="B9" s="175"/>
      <c r="C9" s="94" t="s">
        <v>861</v>
      </c>
      <c r="D9" s="175">
        <v>0.86</v>
      </c>
      <c r="E9" s="176"/>
    </row>
    <row r="10" customHeight="1" spans="1:5">
      <c r="A10" s="94" t="s">
        <v>862</v>
      </c>
      <c r="B10" s="175"/>
      <c r="C10" s="94" t="s">
        <v>863</v>
      </c>
      <c r="D10" s="175"/>
      <c r="E10" s="176"/>
    </row>
    <row r="11" customHeight="1" spans="1:5">
      <c r="A11" s="94" t="s">
        <v>864</v>
      </c>
      <c r="B11" s="175"/>
      <c r="C11" s="94" t="s">
        <v>865</v>
      </c>
      <c r="D11" s="175"/>
      <c r="E11" s="176"/>
    </row>
    <row r="12" customHeight="1" spans="1:5">
      <c r="A12" s="94" t="s">
        <v>866</v>
      </c>
      <c r="B12" s="175"/>
      <c r="C12" s="94" t="s">
        <v>867</v>
      </c>
      <c r="D12" s="175"/>
      <c r="E12" s="176"/>
    </row>
    <row r="13" customHeight="1" spans="1:5">
      <c r="A13" s="94" t="s">
        <v>868</v>
      </c>
      <c r="B13" s="175"/>
      <c r="C13" s="94" t="s">
        <v>869</v>
      </c>
      <c r="D13" s="175"/>
      <c r="E13" s="177"/>
    </row>
    <row r="14" customHeight="1" spans="1:5">
      <c r="A14" s="94" t="s">
        <v>870</v>
      </c>
      <c r="B14" s="175"/>
      <c r="C14" s="94"/>
      <c r="D14" s="175"/>
      <c r="E14" s="177"/>
    </row>
    <row r="15" customHeight="1" spans="1:5">
      <c r="A15" s="94" t="s">
        <v>871</v>
      </c>
      <c r="B15" s="175"/>
      <c r="C15" s="94"/>
      <c r="D15" s="175"/>
      <c r="E15" s="177"/>
    </row>
    <row r="16" customHeight="1" spans="1:5">
      <c r="A16" s="178" t="s">
        <v>872</v>
      </c>
      <c r="B16" s="175"/>
      <c r="C16" s="94"/>
      <c r="D16" s="175"/>
      <c r="E16" s="177"/>
    </row>
    <row r="17" customHeight="1" spans="1:5">
      <c r="A17" s="94" t="s">
        <v>873</v>
      </c>
      <c r="B17" s="175"/>
      <c r="C17" s="179"/>
      <c r="D17" s="180"/>
      <c r="E17" s="162"/>
    </row>
    <row r="18" s="161" customFormat="1" customHeight="1" spans="1:5">
      <c r="A18" s="102" t="s">
        <v>96</v>
      </c>
      <c r="B18" s="172">
        <f>B19+B20+B23</f>
        <v>5.86</v>
      </c>
      <c r="C18" s="102" t="s">
        <v>97</v>
      </c>
      <c r="D18" s="172">
        <f>D19+D20+D21+D22</f>
        <v>0</v>
      </c>
      <c r="E18" s="174"/>
    </row>
    <row r="19" customHeight="1" spans="1:5">
      <c r="A19" s="94" t="s">
        <v>602</v>
      </c>
      <c r="B19" s="181"/>
      <c r="C19" s="94" t="s">
        <v>99</v>
      </c>
      <c r="D19" s="181"/>
      <c r="E19" s="145"/>
    </row>
    <row r="20" customHeight="1" spans="1:5">
      <c r="A20" s="182" t="s">
        <v>874</v>
      </c>
      <c r="B20" s="181">
        <f>B21+B22</f>
        <v>0</v>
      </c>
      <c r="C20" s="94" t="s">
        <v>101</v>
      </c>
      <c r="D20" s="181"/>
      <c r="E20" s="145"/>
    </row>
    <row r="21" customHeight="1" spans="1:5">
      <c r="A21" s="183" t="s">
        <v>772</v>
      </c>
      <c r="B21" s="181"/>
      <c r="C21" s="94" t="s">
        <v>605</v>
      </c>
      <c r="D21" s="181"/>
      <c r="E21" s="145"/>
    </row>
    <row r="22" customHeight="1" spans="1:5">
      <c r="A22" s="184" t="s">
        <v>773</v>
      </c>
      <c r="B22" s="181"/>
      <c r="C22" s="94" t="s">
        <v>607</v>
      </c>
      <c r="D22" s="181"/>
      <c r="E22" s="145"/>
    </row>
    <row r="23" customHeight="1" spans="1:5">
      <c r="A23" s="184" t="s">
        <v>875</v>
      </c>
      <c r="B23" s="181">
        <v>5.86</v>
      </c>
      <c r="C23" s="185"/>
      <c r="D23" s="181"/>
      <c r="E23" s="145"/>
    </row>
    <row r="24" ht="53.1" customHeight="1" spans="1:5">
      <c r="A24" s="186" t="s">
        <v>876</v>
      </c>
      <c r="B24" s="186"/>
      <c r="C24" s="186"/>
      <c r="D24" s="186"/>
      <c r="E24" s="186"/>
    </row>
  </sheetData>
  <mergeCells count="5">
    <mergeCell ref="A1:B1"/>
    <mergeCell ref="C1:D1"/>
    <mergeCell ref="A2:D2"/>
    <mergeCell ref="A3:C3"/>
    <mergeCell ref="A24:D24"/>
  </mergeCells>
  <printOptions horizontalCentered="1"/>
  <pageMargins left="0.236111111111111" right="0.236111111111111" top="0.511805555555556" bottom="0.472222222222222" header="0.314583333333333" footer="0.196527777777778"/>
  <pageSetup paperSize="9" fitToHeight="0" orientation="portrait" blackAndWhite="1" errors="blank"/>
  <headerFooter alignWithMargins="0"/>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0">
    <pageSetUpPr fitToPage="1"/>
  </sheetPr>
  <dimension ref="A1:D43"/>
  <sheetViews>
    <sheetView tabSelected="1" workbookViewId="0">
      <selection activeCell="E23" sqref="E23"/>
    </sheetView>
  </sheetViews>
  <sheetFormatPr defaultColWidth="9" defaultRowHeight="16.5" customHeight="1" outlineLevelCol="3"/>
  <cols>
    <col min="1" max="1" width="55.25" style="144" customWidth="1"/>
    <col min="2" max="2" width="20.6333333333333" style="145" customWidth="1"/>
    <col min="3" max="3" width="6.38333333333333" style="146" customWidth="1"/>
    <col min="4" max="5" width="11.5" style="146" customWidth="1"/>
    <col min="6" max="16384" width="9" style="146"/>
  </cols>
  <sheetData>
    <row r="1" s="141" customFormat="1" customHeight="1" spans="1:2">
      <c r="A1" s="23" t="s">
        <v>877</v>
      </c>
      <c r="B1" s="23"/>
    </row>
    <row r="2" s="142" customFormat="1" ht="26.1" customHeight="1" spans="1:2">
      <c r="A2" s="53" t="s">
        <v>878</v>
      </c>
      <c r="B2" s="53"/>
    </row>
    <row r="3" customHeight="1" spans="1:2">
      <c r="A3" s="147"/>
      <c r="B3" s="148" t="s">
        <v>38</v>
      </c>
    </row>
    <row r="4" s="143" customFormat="1" customHeight="1" spans="1:4">
      <c r="A4" s="149" t="s">
        <v>615</v>
      </c>
      <c r="B4" s="149" t="s">
        <v>825</v>
      </c>
      <c r="C4" s="89"/>
      <c r="D4" s="150"/>
    </row>
    <row r="5" s="143" customFormat="1" customHeight="1" spans="1:3">
      <c r="A5" s="151" t="s">
        <v>616</v>
      </c>
      <c r="B5" s="152">
        <v>5.86</v>
      </c>
      <c r="C5" s="153"/>
    </row>
    <row r="6" customHeight="1" spans="1:2">
      <c r="A6" s="154" t="s">
        <v>267</v>
      </c>
      <c r="B6" s="155"/>
    </row>
    <row r="7" customHeight="1" spans="1:2">
      <c r="A7" s="156" t="s">
        <v>617</v>
      </c>
      <c r="B7" s="152"/>
    </row>
    <row r="8" customHeight="1" spans="1:2">
      <c r="A8" s="156" t="s">
        <v>618</v>
      </c>
      <c r="B8" s="152"/>
    </row>
    <row r="9" customHeight="1" spans="1:2">
      <c r="A9" s="156" t="s">
        <v>619</v>
      </c>
      <c r="B9" s="152"/>
    </row>
    <row r="10" customHeight="1" spans="1:2">
      <c r="A10" s="156" t="s">
        <v>620</v>
      </c>
      <c r="B10" s="152"/>
    </row>
    <row r="11" customHeight="1" spans="1:2">
      <c r="A11" s="156" t="s">
        <v>619</v>
      </c>
      <c r="B11" s="152"/>
    </row>
    <row r="12" customHeight="1" spans="1:2">
      <c r="A12" s="154" t="s">
        <v>404</v>
      </c>
      <c r="B12" s="155">
        <v>5</v>
      </c>
    </row>
    <row r="13" customHeight="1" spans="1:2">
      <c r="A13" s="156" t="s">
        <v>621</v>
      </c>
      <c r="B13" s="152"/>
    </row>
    <row r="14" customHeight="1" spans="1:2">
      <c r="A14" s="156" t="s">
        <v>622</v>
      </c>
      <c r="B14" s="152"/>
    </row>
    <row r="15" customHeight="1" spans="1:2">
      <c r="A15" s="156" t="s">
        <v>624</v>
      </c>
      <c r="B15" s="152"/>
    </row>
    <row r="16" customHeight="1" spans="1:2">
      <c r="A16" s="156" t="s">
        <v>625</v>
      </c>
      <c r="B16" s="152">
        <v>5</v>
      </c>
    </row>
    <row r="17" customHeight="1" spans="1:2">
      <c r="A17" s="156" t="s">
        <v>626</v>
      </c>
      <c r="B17" s="152"/>
    </row>
    <row r="18" customHeight="1" spans="1:2">
      <c r="A18" s="156" t="s">
        <v>627</v>
      </c>
      <c r="B18" s="152"/>
    </row>
    <row r="19" customHeight="1" spans="1:2">
      <c r="A19" s="156" t="s">
        <v>628</v>
      </c>
      <c r="B19" s="152"/>
    </row>
    <row r="20" customHeight="1" spans="1:2">
      <c r="A20" s="154" t="s">
        <v>418</v>
      </c>
      <c r="B20" s="155"/>
    </row>
    <row r="21" customHeight="1" spans="1:2">
      <c r="A21" s="156" t="s">
        <v>629</v>
      </c>
      <c r="B21" s="152"/>
    </row>
    <row r="22" customHeight="1" spans="1:2">
      <c r="A22" s="156" t="s">
        <v>619</v>
      </c>
      <c r="B22" s="152"/>
    </row>
    <row r="23" customHeight="1" spans="1:2">
      <c r="A23" s="156" t="s">
        <v>630</v>
      </c>
      <c r="B23" s="152"/>
    </row>
    <row r="24" customHeight="1" spans="1:2">
      <c r="A24" s="156" t="s">
        <v>631</v>
      </c>
      <c r="B24" s="152">
        <v>0.86</v>
      </c>
    </row>
    <row r="25" customHeight="1" spans="1:2">
      <c r="A25" s="156" t="s">
        <v>632</v>
      </c>
      <c r="B25" s="152"/>
    </row>
    <row r="26" customHeight="1" spans="1:2">
      <c r="A26" s="156" t="s">
        <v>633</v>
      </c>
      <c r="B26" s="152"/>
    </row>
    <row r="27" customHeight="1" spans="1:2">
      <c r="A27" s="154" t="s">
        <v>556</v>
      </c>
      <c r="B27" s="155"/>
    </row>
    <row r="28" customHeight="1" spans="1:2">
      <c r="A28" s="156" t="s">
        <v>636</v>
      </c>
      <c r="B28" s="152"/>
    </row>
    <row r="29" customHeight="1" spans="1:2">
      <c r="A29" s="156" t="s">
        <v>637</v>
      </c>
      <c r="B29" s="152"/>
    </row>
    <row r="30" customHeight="1" spans="1:2">
      <c r="A30" s="156" t="s">
        <v>638</v>
      </c>
      <c r="B30" s="152"/>
    </row>
    <row r="31" customHeight="1" spans="1:2">
      <c r="A31" s="156" t="s">
        <v>639</v>
      </c>
      <c r="B31" s="152"/>
    </row>
    <row r="32" customHeight="1" spans="1:2">
      <c r="A32" s="156" t="s">
        <v>640</v>
      </c>
      <c r="B32" s="152"/>
    </row>
    <row r="33" customHeight="1" spans="1:2">
      <c r="A33" s="156" t="s">
        <v>642</v>
      </c>
      <c r="B33" s="152"/>
    </row>
    <row r="34" customHeight="1" spans="1:2">
      <c r="A34" s="154" t="s">
        <v>559</v>
      </c>
      <c r="B34" s="155"/>
    </row>
    <row r="35" customHeight="1" spans="1:2">
      <c r="A35" s="156" t="s">
        <v>643</v>
      </c>
      <c r="B35" s="152"/>
    </row>
    <row r="36" customHeight="1" spans="1:2">
      <c r="A36" s="156" t="s">
        <v>644</v>
      </c>
      <c r="B36" s="152"/>
    </row>
    <row r="37" customHeight="1" spans="1:2">
      <c r="A37" s="156" t="s">
        <v>645</v>
      </c>
      <c r="B37" s="152"/>
    </row>
    <row r="38" customHeight="1" spans="1:2">
      <c r="A38" s="156" t="s">
        <v>646</v>
      </c>
      <c r="B38" s="152"/>
    </row>
    <row r="39" customHeight="1" spans="1:2">
      <c r="A39" s="154" t="s">
        <v>562</v>
      </c>
      <c r="B39" s="155"/>
    </row>
    <row r="40" customHeight="1" spans="1:2">
      <c r="A40" s="156" t="s">
        <v>647</v>
      </c>
      <c r="B40" s="152"/>
    </row>
    <row r="41" customHeight="1" spans="1:2">
      <c r="A41" s="156" t="s">
        <v>648</v>
      </c>
      <c r="B41" s="152"/>
    </row>
    <row r="42" customHeight="1" spans="1:2">
      <c r="A42" s="156" t="s">
        <v>649</v>
      </c>
      <c r="B42" s="152"/>
    </row>
    <row r="43" ht="39.95" customHeight="1" spans="1:2">
      <c r="A43" s="157" t="s">
        <v>879</v>
      </c>
      <c r="B43" s="157"/>
    </row>
  </sheetData>
  <mergeCells count="3">
    <mergeCell ref="A1:B1"/>
    <mergeCell ref="A2:B2"/>
    <mergeCell ref="A43:B43"/>
  </mergeCells>
  <printOptions horizontalCentered="1"/>
  <pageMargins left="0.236111111111111" right="0.236111111111111" top="0.511805555555556" bottom="0.472222222222222" header="0.314583333333333" footer="0.196527777777778"/>
  <pageSetup paperSize="9" fitToHeight="0" orientation="portrait" blackAndWhite="1" errors="blank"/>
  <headerFooter alignWithMargins="0"/>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6">
    <pageSetUpPr fitToPage="1"/>
  </sheetPr>
  <dimension ref="A1:D11"/>
  <sheetViews>
    <sheetView view="pageBreakPreview" zoomScaleNormal="100" workbookViewId="0">
      <selection activeCell="H14" sqref="H14"/>
    </sheetView>
  </sheetViews>
  <sheetFormatPr defaultColWidth="15.1333333333333" defaultRowHeight="15.75" outlineLevelCol="3"/>
  <cols>
    <col min="1" max="1" width="27.5" style="130" customWidth="1"/>
    <col min="2" max="2" width="15.1333333333333" style="130" customWidth="1"/>
    <col min="3" max="3" width="27.5" style="130" customWidth="1"/>
    <col min="4" max="4" width="15.1333333333333" style="130" customWidth="1"/>
    <col min="5" max="16384" width="15.1333333333333" style="130"/>
  </cols>
  <sheetData>
    <row r="1" s="124" customFormat="1" ht="18" spans="1:4">
      <c r="A1" s="131" t="s">
        <v>880</v>
      </c>
      <c r="B1" s="131"/>
      <c r="C1" s="131"/>
      <c r="D1" s="131"/>
    </row>
    <row r="2" s="125" customFormat="1" ht="25.5" customHeight="1" spans="1:4">
      <c r="A2" s="132" t="s">
        <v>881</v>
      </c>
      <c r="B2" s="132"/>
      <c r="C2" s="132"/>
      <c r="D2" s="132"/>
    </row>
    <row r="3" ht="24" customHeight="1" spans="1:4">
      <c r="A3" s="133"/>
      <c r="B3" s="133"/>
      <c r="C3" s="133"/>
      <c r="D3" s="134" t="s">
        <v>38</v>
      </c>
    </row>
    <row r="4" s="126" customFormat="1" ht="30" customHeight="1" spans="1:4">
      <c r="A4" s="135" t="s">
        <v>882</v>
      </c>
      <c r="B4" s="135" t="s">
        <v>40</v>
      </c>
      <c r="C4" s="135" t="s">
        <v>883</v>
      </c>
      <c r="D4" s="135" t="s">
        <v>40</v>
      </c>
    </row>
    <row r="5" s="127" customFormat="1" ht="30" customHeight="1" spans="1:4">
      <c r="A5" s="136" t="s">
        <v>653</v>
      </c>
      <c r="B5" s="137">
        <f>SUM(B6:B11)</f>
        <v>0</v>
      </c>
      <c r="C5" s="136" t="s">
        <v>654</v>
      </c>
      <c r="D5" s="137"/>
    </row>
    <row r="6" s="128" customFormat="1" ht="39" customHeight="1" spans="1:4">
      <c r="A6" s="138" t="s">
        <v>655</v>
      </c>
      <c r="B6" s="139"/>
      <c r="C6" s="138" t="s">
        <v>655</v>
      </c>
      <c r="D6" s="139"/>
    </row>
    <row r="7" s="128" customFormat="1" ht="30" customHeight="1" spans="1:4">
      <c r="A7" s="138" t="s">
        <v>656</v>
      </c>
      <c r="B7" s="139"/>
      <c r="C7" s="138" t="s">
        <v>658</v>
      </c>
      <c r="D7" s="139"/>
    </row>
    <row r="8" s="129" customFormat="1" ht="30" customHeight="1" spans="1:4">
      <c r="A8" s="138" t="s">
        <v>658</v>
      </c>
      <c r="B8" s="139"/>
      <c r="C8" s="138" t="s">
        <v>657</v>
      </c>
      <c r="D8" s="139"/>
    </row>
    <row r="9" s="128" customFormat="1" ht="30" customHeight="1" spans="1:4">
      <c r="A9" s="138" t="s">
        <v>659</v>
      </c>
      <c r="B9" s="139"/>
      <c r="C9" s="138"/>
      <c r="D9" s="139"/>
    </row>
    <row r="10" s="129" customFormat="1" ht="30" customHeight="1" spans="1:4">
      <c r="A10" s="138" t="s">
        <v>660</v>
      </c>
      <c r="B10" s="139"/>
      <c r="C10" s="138"/>
      <c r="D10" s="139"/>
    </row>
    <row r="11" ht="30" customHeight="1" spans="1:4">
      <c r="A11" s="138" t="s">
        <v>661</v>
      </c>
      <c r="B11" s="139"/>
      <c r="C11" s="140"/>
      <c r="D11" s="139"/>
    </row>
  </sheetData>
  <mergeCells count="2">
    <mergeCell ref="A1:D1"/>
    <mergeCell ref="A2:D2"/>
  </mergeCells>
  <printOptions horizontalCentered="1"/>
  <pageMargins left="0.236111111111111" right="0.236111111111111" top="0.511805555555556" bottom="0.472222222222222" header="0.314583333333333" footer="0.196527777777778"/>
  <pageSetup paperSize="9" fitToHeight="0" orientation="portrait" blackAndWhite="1" errors="blank"/>
  <headerFooter alignWithMargins="0"/>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1">
    <pageSetUpPr fitToPage="1"/>
  </sheetPr>
  <dimension ref="A1:E29"/>
  <sheetViews>
    <sheetView showZeros="0" view="pageBreakPreview" zoomScaleNormal="100" workbookViewId="0">
      <selection activeCell="K19" sqref="K19"/>
    </sheetView>
  </sheetViews>
  <sheetFormatPr defaultColWidth="10" defaultRowHeight="15.75" outlineLevelCol="4"/>
  <cols>
    <col min="1" max="1" width="56.6333333333333" style="111" customWidth="1"/>
    <col min="2" max="2" width="20.1333333333333" style="112" customWidth="1"/>
    <col min="3" max="16384" width="10" style="112"/>
  </cols>
  <sheetData>
    <row r="1" s="106" customFormat="1" ht="18" spans="1:2">
      <c r="A1" s="23" t="s">
        <v>884</v>
      </c>
      <c r="B1" s="23"/>
    </row>
    <row r="2" s="107" customFormat="1" ht="24" spans="1:2">
      <c r="A2" s="53" t="s">
        <v>885</v>
      </c>
      <c r="B2" s="53"/>
    </row>
    <row r="3" s="108" customFormat="1" ht="18" spans="1:2">
      <c r="A3" s="113" t="s">
        <v>567</v>
      </c>
      <c r="B3" s="113"/>
    </row>
    <row r="4" ht="20.25" customHeight="1" spans="1:2">
      <c r="A4" s="114"/>
      <c r="B4" s="115" t="s">
        <v>38</v>
      </c>
    </row>
    <row r="5" s="109" customFormat="1" ht="27" customHeight="1" spans="1:2">
      <c r="A5" s="116" t="s">
        <v>664</v>
      </c>
      <c r="B5" s="117" t="s">
        <v>40</v>
      </c>
    </row>
    <row r="6" s="109" customFormat="1" ht="27" customHeight="1" spans="1:2">
      <c r="A6" s="118" t="s">
        <v>569</v>
      </c>
      <c r="B6" s="119">
        <f>SUM(B7:B7)</f>
        <v>0</v>
      </c>
    </row>
    <row r="7" ht="27" customHeight="1" spans="1:2">
      <c r="A7" s="120"/>
      <c r="B7" s="121"/>
    </row>
    <row r="8" s="110" customFormat="1" ht="29" customHeight="1" spans="1:5">
      <c r="A8" s="122" t="s">
        <v>572</v>
      </c>
      <c r="B8" s="122"/>
      <c r="C8" s="122"/>
      <c r="D8" s="123"/>
      <c r="E8" s="123"/>
    </row>
    <row r="9" ht="20.1" customHeight="1"/>
    <row r="10" ht="20.1" customHeight="1"/>
    <row r="11" ht="20.1" customHeight="1"/>
    <row r="12" ht="20.1" customHeight="1"/>
    <row r="13" ht="20.1" customHeight="1"/>
    <row r="14" ht="20.1" customHeight="1"/>
    <row r="15" ht="20.1" customHeight="1"/>
    <row r="16" ht="20.1" customHeight="1"/>
    <row r="17" ht="20.1" customHeight="1"/>
    <row r="18" ht="20.1" customHeight="1"/>
    <row r="19" ht="20.1" customHeight="1"/>
    <row r="20" ht="20.1" customHeight="1"/>
    <row r="21" ht="20.1" customHeight="1"/>
    <row r="22" ht="20.1" customHeight="1"/>
    <row r="23" ht="20.1" customHeight="1"/>
    <row r="24" ht="20.1" customHeight="1"/>
    <row r="25" ht="20.1" customHeight="1"/>
    <row r="26" ht="20.1" customHeight="1"/>
    <row r="27" ht="20.1" customHeight="1"/>
    <row r="28" ht="20.1" customHeight="1"/>
    <row r="29" ht="20.1" customHeight="1"/>
  </sheetData>
  <mergeCells count="4">
    <mergeCell ref="A1:B1"/>
    <mergeCell ref="A2:B2"/>
    <mergeCell ref="A3:B3"/>
    <mergeCell ref="A8:C8"/>
  </mergeCells>
  <printOptions horizontalCentered="1"/>
  <pageMargins left="0.236111111111111" right="0.236111111111111" top="0.511805555555556" bottom="0.472222222222222" header="0.314583333333333" footer="0.196527777777778"/>
  <pageSetup paperSize="9" fitToHeight="0" orientation="portrait" blackAndWhite="1" errors="blank"/>
  <headerFooter alignWithMargins="0"/>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122">
    <pageSetUpPr fitToPage="1"/>
  </sheetPr>
  <dimension ref="A1:F20"/>
  <sheetViews>
    <sheetView showZeros="0" view="pageBreakPreview" zoomScaleNormal="100" topLeftCell="A4" workbookViewId="0">
      <selection activeCell="M12" sqref="M12"/>
    </sheetView>
  </sheetViews>
  <sheetFormatPr defaultColWidth="12.75" defaultRowHeight="15.75" outlineLevelCol="5"/>
  <cols>
    <col min="1" max="1" width="31.75" style="77" customWidth="1"/>
    <col min="2" max="2" width="13.5" style="78" customWidth="1"/>
    <col min="3" max="3" width="35.75" style="79" customWidth="1"/>
    <col min="4" max="4" width="13.5" style="80" customWidth="1"/>
    <col min="5" max="5" width="9" style="77" customWidth="1"/>
    <col min="6" max="6" width="11.25" style="77" customWidth="1"/>
    <col min="7" max="250" width="9" style="77" customWidth="1"/>
    <col min="251" max="251" width="29.6333333333333" style="77" customWidth="1"/>
    <col min="252" max="252" width="12.75" style="77"/>
    <col min="253" max="253" width="29.75" style="77" customWidth="1"/>
    <col min="254" max="254" width="17" style="77" customWidth="1"/>
    <col min="255" max="255" width="37" style="77" customWidth="1"/>
    <col min="256" max="256" width="17.3833333333333" style="77" customWidth="1"/>
    <col min="257" max="506" width="9" style="77" customWidth="1"/>
    <col min="507" max="507" width="29.6333333333333" style="77" customWidth="1"/>
    <col min="508" max="508" width="12.75" style="77"/>
    <col min="509" max="509" width="29.75" style="77" customWidth="1"/>
    <col min="510" max="510" width="17" style="77" customWidth="1"/>
    <col min="511" max="511" width="37" style="77" customWidth="1"/>
    <col min="512" max="512" width="17.3833333333333" style="77" customWidth="1"/>
    <col min="513" max="762" width="9" style="77" customWidth="1"/>
    <col min="763" max="763" width="29.6333333333333" style="77" customWidth="1"/>
    <col min="764" max="764" width="12.75" style="77"/>
    <col min="765" max="765" width="29.75" style="77" customWidth="1"/>
    <col min="766" max="766" width="17" style="77" customWidth="1"/>
    <col min="767" max="767" width="37" style="77" customWidth="1"/>
    <col min="768" max="768" width="17.3833333333333" style="77" customWidth="1"/>
    <col min="769" max="1018" width="9" style="77" customWidth="1"/>
    <col min="1019" max="1019" width="29.6333333333333" style="77" customWidth="1"/>
    <col min="1020" max="1020" width="12.75" style="77"/>
    <col min="1021" max="1021" width="29.75" style="77" customWidth="1"/>
    <col min="1022" max="1022" width="17" style="77" customWidth="1"/>
    <col min="1023" max="1023" width="37" style="77" customWidth="1"/>
    <col min="1024" max="1024" width="17.3833333333333" style="77" customWidth="1"/>
    <col min="1025" max="1274" width="9" style="77" customWidth="1"/>
    <col min="1275" max="1275" width="29.6333333333333" style="77" customWidth="1"/>
    <col min="1276" max="1276" width="12.75" style="77"/>
    <col min="1277" max="1277" width="29.75" style="77" customWidth="1"/>
    <col min="1278" max="1278" width="17" style="77" customWidth="1"/>
    <col min="1279" max="1279" width="37" style="77" customWidth="1"/>
    <col min="1280" max="1280" width="17.3833333333333" style="77" customWidth="1"/>
    <col min="1281" max="1530" width="9" style="77" customWidth="1"/>
    <col min="1531" max="1531" width="29.6333333333333" style="77" customWidth="1"/>
    <col min="1532" max="1532" width="12.75" style="77"/>
    <col min="1533" max="1533" width="29.75" style="77" customWidth="1"/>
    <col min="1534" max="1534" width="17" style="77" customWidth="1"/>
    <col min="1535" max="1535" width="37" style="77" customWidth="1"/>
    <col min="1536" max="1536" width="17.3833333333333" style="77" customWidth="1"/>
    <col min="1537" max="1786" width="9" style="77" customWidth="1"/>
    <col min="1787" max="1787" width="29.6333333333333" style="77" customWidth="1"/>
    <col min="1788" max="1788" width="12.75" style="77"/>
    <col min="1789" max="1789" width="29.75" style="77" customWidth="1"/>
    <col min="1790" max="1790" width="17" style="77" customWidth="1"/>
    <col min="1791" max="1791" width="37" style="77" customWidth="1"/>
    <col min="1792" max="1792" width="17.3833333333333" style="77" customWidth="1"/>
    <col min="1793" max="2042" width="9" style="77" customWidth="1"/>
    <col min="2043" max="2043" width="29.6333333333333" style="77" customWidth="1"/>
    <col min="2044" max="2044" width="12.75" style="77"/>
    <col min="2045" max="2045" width="29.75" style="77" customWidth="1"/>
    <col min="2046" max="2046" width="17" style="77" customWidth="1"/>
    <col min="2047" max="2047" width="37" style="77" customWidth="1"/>
    <col min="2048" max="2048" width="17.3833333333333" style="77" customWidth="1"/>
    <col min="2049" max="2298" width="9" style="77" customWidth="1"/>
    <col min="2299" max="2299" width="29.6333333333333" style="77" customWidth="1"/>
    <col min="2300" max="2300" width="12.75" style="77"/>
    <col min="2301" max="2301" width="29.75" style="77" customWidth="1"/>
    <col min="2302" max="2302" width="17" style="77" customWidth="1"/>
    <col min="2303" max="2303" width="37" style="77" customWidth="1"/>
    <col min="2304" max="2304" width="17.3833333333333" style="77" customWidth="1"/>
    <col min="2305" max="2554" width="9" style="77" customWidth="1"/>
    <col min="2555" max="2555" width="29.6333333333333" style="77" customWidth="1"/>
    <col min="2556" max="2556" width="12.75" style="77"/>
    <col min="2557" max="2557" width="29.75" style="77" customWidth="1"/>
    <col min="2558" max="2558" width="17" style="77" customWidth="1"/>
    <col min="2559" max="2559" width="37" style="77" customWidth="1"/>
    <col min="2560" max="2560" width="17.3833333333333" style="77" customWidth="1"/>
    <col min="2561" max="2810" width="9" style="77" customWidth="1"/>
    <col min="2811" max="2811" width="29.6333333333333" style="77" customWidth="1"/>
    <col min="2812" max="2812" width="12.75" style="77"/>
    <col min="2813" max="2813" width="29.75" style="77" customWidth="1"/>
    <col min="2814" max="2814" width="17" style="77" customWidth="1"/>
    <col min="2815" max="2815" width="37" style="77" customWidth="1"/>
    <col min="2816" max="2816" width="17.3833333333333" style="77" customWidth="1"/>
    <col min="2817" max="3066" width="9" style="77" customWidth="1"/>
    <col min="3067" max="3067" width="29.6333333333333" style="77" customWidth="1"/>
    <col min="3068" max="3068" width="12.75" style="77"/>
    <col min="3069" max="3069" width="29.75" style="77" customWidth="1"/>
    <col min="3070" max="3070" width="17" style="77" customWidth="1"/>
    <col min="3071" max="3071" width="37" style="77" customWidth="1"/>
    <col min="3072" max="3072" width="17.3833333333333" style="77" customWidth="1"/>
    <col min="3073" max="3322" width="9" style="77" customWidth="1"/>
    <col min="3323" max="3323" width="29.6333333333333" style="77" customWidth="1"/>
    <col min="3324" max="3324" width="12.75" style="77"/>
    <col min="3325" max="3325" width="29.75" style="77" customWidth="1"/>
    <col min="3326" max="3326" width="17" style="77" customWidth="1"/>
    <col min="3327" max="3327" width="37" style="77" customWidth="1"/>
    <col min="3328" max="3328" width="17.3833333333333" style="77" customWidth="1"/>
    <col min="3329" max="3578" width="9" style="77" customWidth="1"/>
    <col min="3579" max="3579" width="29.6333333333333" style="77" customWidth="1"/>
    <col min="3580" max="3580" width="12.75" style="77"/>
    <col min="3581" max="3581" width="29.75" style="77" customWidth="1"/>
    <col min="3582" max="3582" width="17" style="77" customWidth="1"/>
    <col min="3583" max="3583" width="37" style="77" customWidth="1"/>
    <col min="3584" max="3584" width="17.3833333333333" style="77" customWidth="1"/>
    <col min="3585" max="3834" width="9" style="77" customWidth="1"/>
    <col min="3835" max="3835" width="29.6333333333333" style="77" customWidth="1"/>
    <col min="3836" max="3836" width="12.75" style="77"/>
    <col min="3837" max="3837" width="29.75" style="77" customWidth="1"/>
    <col min="3838" max="3838" width="17" style="77" customWidth="1"/>
    <col min="3839" max="3839" width="37" style="77" customWidth="1"/>
    <col min="3840" max="3840" width="17.3833333333333" style="77" customWidth="1"/>
    <col min="3841" max="4090" width="9" style="77" customWidth="1"/>
    <col min="4091" max="4091" width="29.6333333333333" style="77" customWidth="1"/>
    <col min="4092" max="4092" width="12.75" style="77"/>
    <col min="4093" max="4093" width="29.75" style="77" customWidth="1"/>
    <col min="4094" max="4094" width="17" style="77" customWidth="1"/>
    <col min="4095" max="4095" width="37" style="77" customWidth="1"/>
    <col min="4096" max="4096" width="17.3833333333333" style="77" customWidth="1"/>
    <col min="4097" max="4346" width="9" style="77" customWidth="1"/>
    <col min="4347" max="4347" width="29.6333333333333" style="77" customWidth="1"/>
    <col min="4348" max="4348" width="12.75" style="77"/>
    <col min="4349" max="4349" width="29.75" style="77" customWidth="1"/>
    <col min="4350" max="4350" width="17" style="77" customWidth="1"/>
    <col min="4351" max="4351" width="37" style="77" customWidth="1"/>
    <col min="4352" max="4352" width="17.3833333333333" style="77" customWidth="1"/>
    <col min="4353" max="4602" width="9" style="77" customWidth="1"/>
    <col min="4603" max="4603" width="29.6333333333333" style="77" customWidth="1"/>
    <col min="4604" max="4604" width="12.75" style="77"/>
    <col min="4605" max="4605" width="29.75" style="77" customWidth="1"/>
    <col min="4606" max="4606" width="17" style="77" customWidth="1"/>
    <col min="4607" max="4607" width="37" style="77" customWidth="1"/>
    <col min="4608" max="4608" width="17.3833333333333" style="77" customWidth="1"/>
    <col min="4609" max="4858" width="9" style="77" customWidth="1"/>
    <col min="4859" max="4859" width="29.6333333333333" style="77" customWidth="1"/>
    <col min="4860" max="4860" width="12.75" style="77"/>
    <col min="4861" max="4861" width="29.75" style="77" customWidth="1"/>
    <col min="4862" max="4862" width="17" style="77" customWidth="1"/>
    <col min="4863" max="4863" width="37" style="77" customWidth="1"/>
    <col min="4864" max="4864" width="17.3833333333333" style="77" customWidth="1"/>
    <col min="4865" max="5114" width="9" style="77" customWidth="1"/>
    <col min="5115" max="5115" width="29.6333333333333" style="77" customWidth="1"/>
    <col min="5116" max="5116" width="12.75" style="77"/>
    <col min="5117" max="5117" width="29.75" style="77" customWidth="1"/>
    <col min="5118" max="5118" width="17" style="77" customWidth="1"/>
    <col min="5119" max="5119" width="37" style="77" customWidth="1"/>
    <col min="5120" max="5120" width="17.3833333333333" style="77" customWidth="1"/>
    <col min="5121" max="5370" width="9" style="77" customWidth="1"/>
    <col min="5371" max="5371" width="29.6333333333333" style="77" customWidth="1"/>
    <col min="5372" max="5372" width="12.75" style="77"/>
    <col min="5373" max="5373" width="29.75" style="77" customWidth="1"/>
    <col min="5374" max="5374" width="17" style="77" customWidth="1"/>
    <col min="5375" max="5375" width="37" style="77" customWidth="1"/>
    <col min="5376" max="5376" width="17.3833333333333" style="77" customWidth="1"/>
    <col min="5377" max="5626" width="9" style="77" customWidth="1"/>
    <col min="5627" max="5627" width="29.6333333333333" style="77" customWidth="1"/>
    <col min="5628" max="5628" width="12.75" style="77"/>
    <col min="5629" max="5629" width="29.75" style="77" customWidth="1"/>
    <col min="5630" max="5630" width="17" style="77" customWidth="1"/>
    <col min="5631" max="5631" width="37" style="77" customWidth="1"/>
    <col min="5632" max="5632" width="17.3833333333333" style="77" customWidth="1"/>
    <col min="5633" max="5882" width="9" style="77" customWidth="1"/>
    <col min="5883" max="5883" width="29.6333333333333" style="77" customWidth="1"/>
    <col min="5884" max="5884" width="12.75" style="77"/>
    <col min="5885" max="5885" width="29.75" style="77" customWidth="1"/>
    <col min="5886" max="5886" width="17" style="77" customWidth="1"/>
    <col min="5887" max="5887" width="37" style="77" customWidth="1"/>
    <col min="5888" max="5888" width="17.3833333333333" style="77" customWidth="1"/>
    <col min="5889" max="6138" width="9" style="77" customWidth="1"/>
    <col min="6139" max="6139" width="29.6333333333333" style="77" customWidth="1"/>
    <col min="6140" max="6140" width="12.75" style="77"/>
    <col min="6141" max="6141" width="29.75" style="77" customWidth="1"/>
    <col min="6142" max="6142" width="17" style="77" customWidth="1"/>
    <col min="6143" max="6143" width="37" style="77" customWidth="1"/>
    <col min="6144" max="6144" width="17.3833333333333" style="77" customWidth="1"/>
    <col min="6145" max="6394" width="9" style="77" customWidth="1"/>
    <col min="6395" max="6395" width="29.6333333333333" style="77" customWidth="1"/>
    <col min="6396" max="6396" width="12.75" style="77"/>
    <col min="6397" max="6397" width="29.75" style="77" customWidth="1"/>
    <col min="6398" max="6398" width="17" style="77" customWidth="1"/>
    <col min="6399" max="6399" width="37" style="77" customWidth="1"/>
    <col min="6400" max="6400" width="17.3833333333333" style="77" customWidth="1"/>
    <col min="6401" max="6650" width="9" style="77" customWidth="1"/>
    <col min="6651" max="6651" width="29.6333333333333" style="77" customWidth="1"/>
    <col min="6652" max="6652" width="12.75" style="77"/>
    <col min="6653" max="6653" width="29.75" style="77" customWidth="1"/>
    <col min="6654" max="6654" width="17" style="77" customWidth="1"/>
    <col min="6655" max="6655" width="37" style="77" customWidth="1"/>
    <col min="6656" max="6656" width="17.3833333333333" style="77" customWidth="1"/>
    <col min="6657" max="6906" width="9" style="77" customWidth="1"/>
    <col min="6907" max="6907" width="29.6333333333333" style="77" customWidth="1"/>
    <col min="6908" max="6908" width="12.75" style="77"/>
    <col min="6909" max="6909" width="29.75" style="77" customWidth="1"/>
    <col min="6910" max="6910" width="17" style="77" customWidth="1"/>
    <col min="6911" max="6911" width="37" style="77" customWidth="1"/>
    <col min="6912" max="6912" width="17.3833333333333" style="77" customWidth="1"/>
    <col min="6913" max="7162" width="9" style="77" customWidth="1"/>
    <col min="7163" max="7163" width="29.6333333333333" style="77" customWidth="1"/>
    <col min="7164" max="7164" width="12.75" style="77"/>
    <col min="7165" max="7165" width="29.75" style="77" customWidth="1"/>
    <col min="7166" max="7166" width="17" style="77" customWidth="1"/>
    <col min="7167" max="7167" width="37" style="77" customWidth="1"/>
    <col min="7168" max="7168" width="17.3833333333333" style="77" customWidth="1"/>
    <col min="7169" max="7418" width="9" style="77" customWidth="1"/>
    <col min="7419" max="7419" width="29.6333333333333" style="77" customWidth="1"/>
    <col min="7420" max="7420" width="12.75" style="77"/>
    <col min="7421" max="7421" width="29.75" style="77" customWidth="1"/>
    <col min="7422" max="7422" width="17" style="77" customWidth="1"/>
    <col min="7423" max="7423" width="37" style="77" customWidth="1"/>
    <col min="7424" max="7424" width="17.3833333333333" style="77" customWidth="1"/>
    <col min="7425" max="7674" width="9" style="77" customWidth="1"/>
    <col min="7675" max="7675" width="29.6333333333333" style="77" customWidth="1"/>
    <col min="7676" max="7676" width="12.75" style="77"/>
    <col min="7677" max="7677" width="29.75" style="77" customWidth="1"/>
    <col min="7678" max="7678" width="17" style="77" customWidth="1"/>
    <col min="7679" max="7679" width="37" style="77" customWidth="1"/>
    <col min="7680" max="7680" width="17.3833333333333" style="77" customWidth="1"/>
    <col min="7681" max="7930" width="9" style="77" customWidth="1"/>
    <col min="7931" max="7931" width="29.6333333333333" style="77" customWidth="1"/>
    <col min="7932" max="7932" width="12.75" style="77"/>
    <col min="7933" max="7933" width="29.75" style="77" customWidth="1"/>
    <col min="7934" max="7934" width="17" style="77" customWidth="1"/>
    <col min="7935" max="7935" width="37" style="77" customWidth="1"/>
    <col min="7936" max="7936" width="17.3833333333333" style="77" customWidth="1"/>
    <col min="7937" max="8186" width="9" style="77" customWidth="1"/>
    <col min="8187" max="8187" width="29.6333333333333" style="77" customWidth="1"/>
    <col min="8188" max="8188" width="12.75" style="77"/>
    <col min="8189" max="8189" width="29.75" style="77" customWidth="1"/>
    <col min="8190" max="8190" width="17" style="77" customWidth="1"/>
    <col min="8191" max="8191" width="37" style="77" customWidth="1"/>
    <col min="8192" max="8192" width="17.3833333333333" style="77" customWidth="1"/>
    <col min="8193" max="8442" width="9" style="77" customWidth="1"/>
    <col min="8443" max="8443" width="29.6333333333333" style="77" customWidth="1"/>
    <col min="8444" max="8444" width="12.75" style="77"/>
    <col min="8445" max="8445" width="29.75" style="77" customWidth="1"/>
    <col min="8446" max="8446" width="17" style="77" customWidth="1"/>
    <col min="8447" max="8447" width="37" style="77" customWidth="1"/>
    <col min="8448" max="8448" width="17.3833333333333" style="77" customWidth="1"/>
    <col min="8449" max="8698" width="9" style="77" customWidth="1"/>
    <col min="8699" max="8699" width="29.6333333333333" style="77" customWidth="1"/>
    <col min="8700" max="8700" width="12.75" style="77"/>
    <col min="8701" max="8701" width="29.75" style="77" customWidth="1"/>
    <col min="8702" max="8702" width="17" style="77" customWidth="1"/>
    <col min="8703" max="8703" width="37" style="77" customWidth="1"/>
    <col min="8704" max="8704" width="17.3833333333333" style="77" customWidth="1"/>
    <col min="8705" max="8954" width="9" style="77" customWidth="1"/>
    <col min="8955" max="8955" width="29.6333333333333" style="77" customWidth="1"/>
    <col min="8956" max="8956" width="12.75" style="77"/>
    <col min="8957" max="8957" width="29.75" style="77" customWidth="1"/>
    <col min="8958" max="8958" width="17" style="77" customWidth="1"/>
    <col min="8959" max="8959" width="37" style="77" customWidth="1"/>
    <col min="8960" max="8960" width="17.3833333333333" style="77" customWidth="1"/>
    <col min="8961" max="9210" width="9" style="77" customWidth="1"/>
    <col min="9211" max="9211" width="29.6333333333333" style="77" customWidth="1"/>
    <col min="9212" max="9212" width="12.75" style="77"/>
    <col min="9213" max="9213" width="29.75" style="77" customWidth="1"/>
    <col min="9214" max="9214" width="17" style="77" customWidth="1"/>
    <col min="9215" max="9215" width="37" style="77" customWidth="1"/>
    <col min="9216" max="9216" width="17.3833333333333" style="77" customWidth="1"/>
    <col min="9217" max="9466" width="9" style="77" customWidth="1"/>
    <col min="9467" max="9467" width="29.6333333333333" style="77" customWidth="1"/>
    <col min="9468" max="9468" width="12.75" style="77"/>
    <col min="9469" max="9469" width="29.75" style="77" customWidth="1"/>
    <col min="9470" max="9470" width="17" style="77" customWidth="1"/>
    <col min="9471" max="9471" width="37" style="77" customWidth="1"/>
    <col min="9472" max="9472" width="17.3833333333333" style="77" customWidth="1"/>
    <col min="9473" max="9722" width="9" style="77" customWidth="1"/>
    <col min="9723" max="9723" width="29.6333333333333" style="77" customWidth="1"/>
    <col min="9724" max="9724" width="12.75" style="77"/>
    <col min="9725" max="9725" width="29.75" style="77" customWidth="1"/>
    <col min="9726" max="9726" width="17" style="77" customWidth="1"/>
    <col min="9727" max="9727" width="37" style="77" customWidth="1"/>
    <col min="9728" max="9728" width="17.3833333333333" style="77" customWidth="1"/>
    <col min="9729" max="9978" width="9" style="77" customWidth="1"/>
    <col min="9979" max="9979" width="29.6333333333333" style="77" customWidth="1"/>
    <col min="9980" max="9980" width="12.75" style="77"/>
    <col min="9981" max="9981" width="29.75" style="77" customWidth="1"/>
    <col min="9982" max="9982" width="17" style="77" customWidth="1"/>
    <col min="9983" max="9983" width="37" style="77" customWidth="1"/>
    <col min="9984" max="9984" width="17.3833333333333" style="77" customWidth="1"/>
    <col min="9985" max="10234" width="9" style="77" customWidth="1"/>
    <col min="10235" max="10235" width="29.6333333333333" style="77" customWidth="1"/>
    <col min="10236" max="10236" width="12.75" style="77"/>
    <col min="10237" max="10237" width="29.75" style="77" customWidth="1"/>
    <col min="10238" max="10238" width="17" style="77" customWidth="1"/>
    <col min="10239" max="10239" width="37" style="77" customWidth="1"/>
    <col min="10240" max="10240" width="17.3833333333333" style="77" customWidth="1"/>
    <col min="10241" max="10490" width="9" style="77" customWidth="1"/>
    <col min="10491" max="10491" width="29.6333333333333" style="77" customWidth="1"/>
    <col min="10492" max="10492" width="12.75" style="77"/>
    <col min="10493" max="10493" width="29.75" style="77" customWidth="1"/>
    <col min="10494" max="10494" width="17" style="77" customWidth="1"/>
    <col min="10495" max="10495" width="37" style="77" customWidth="1"/>
    <col min="10496" max="10496" width="17.3833333333333" style="77" customWidth="1"/>
    <col min="10497" max="10746" width="9" style="77" customWidth="1"/>
    <col min="10747" max="10747" width="29.6333333333333" style="77" customWidth="1"/>
    <col min="10748" max="10748" width="12.75" style="77"/>
    <col min="10749" max="10749" width="29.75" style="77" customWidth="1"/>
    <col min="10750" max="10750" width="17" style="77" customWidth="1"/>
    <col min="10751" max="10751" width="37" style="77" customWidth="1"/>
    <col min="10752" max="10752" width="17.3833333333333" style="77" customWidth="1"/>
    <col min="10753" max="11002" width="9" style="77" customWidth="1"/>
    <col min="11003" max="11003" width="29.6333333333333" style="77" customWidth="1"/>
    <col min="11004" max="11004" width="12.75" style="77"/>
    <col min="11005" max="11005" width="29.75" style="77" customWidth="1"/>
    <col min="11006" max="11006" width="17" style="77" customWidth="1"/>
    <col min="11007" max="11007" width="37" style="77" customWidth="1"/>
    <col min="11008" max="11008" width="17.3833333333333" style="77" customWidth="1"/>
    <col min="11009" max="11258" width="9" style="77" customWidth="1"/>
    <col min="11259" max="11259" width="29.6333333333333" style="77" customWidth="1"/>
    <col min="11260" max="11260" width="12.75" style="77"/>
    <col min="11261" max="11261" width="29.75" style="77" customWidth="1"/>
    <col min="11262" max="11262" width="17" style="77" customWidth="1"/>
    <col min="11263" max="11263" width="37" style="77" customWidth="1"/>
    <col min="11264" max="11264" width="17.3833333333333" style="77" customWidth="1"/>
    <col min="11265" max="11514" width="9" style="77" customWidth="1"/>
    <col min="11515" max="11515" width="29.6333333333333" style="77" customWidth="1"/>
    <col min="11516" max="11516" width="12.75" style="77"/>
    <col min="11517" max="11517" width="29.75" style="77" customWidth="1"/>
    <col min="11518" max="11518" width="17" style="77" customWidth="1"/>
    <col min="11519" max="11519" width="37" style="77" customWidth="1"/>
    <col min="11520" max="11520" width="17.3833333333333" style="77" customWidth="1"/>
    <col min="11521" max="11770" width="9" style="77" customWidth="1"/>
    <col min="11771" max="11771" width="29.6333333333333" style="77" customWidth="1"/>
    <col min="11772" max="11772" width="12.75" style="77"/>
    <col min="11773" max="11773" width="29.75" style="77" customWidth="1"/>
    <col min="11774" max="11774" width="17" style="77" customWidth="1"/>
    <col min="11775" max="11775" width="37" style="77" customWidth="1"/>
    <col min="11776" max="11776" width="17.3833333333333" style="77" customWidth="1"/>
    <col min="11777" max="12026" width="9" style="77" customWidth="1"/>
    <col min="12027" max="12027" width="29.6333333333333" style="77" customWidth="1"/>
    <col min="12028" max="12028" width="12.75" style="77"/>
    <col min="12029" max="12029" width="29.75" style="77" customWidth="1"/>
    <col min="12030" max="12030" width="17" style="77" customWidth="1"/>
    <col min="12031" max="12031" width="37" style="77" customWidth="1"/>
    <col min="12032" max="12032" width="17.3833333333333" style="77" customWidth="1"/>
    <col min="12033" max="12282" width="9" style="77" customWidth="1"/>
    <col min="12283" max="12283" width="29.6333333333333" style="77" customWidth="1"/>
    <col min="12284" max="12284" width="12.75" style="77"/>
    <col min="12285" max="12285" width="29.75" style="77" customWidth="1"/>
    <col min="12286" max="12286" width="17" style="77" customWidth="1"/>
    <col min="12287" max="12287" width="37" style="77" customWidth="1"/>
    <col min="12288" max="12288" width="17.3833333333333" style="77" customWidth="1"/>
    <col min="12289" max="12538" width="9" style="77" customWidth="1"/>
    <col min="12539" max="12539" width="29.6333333333333" style="77" customWidth="1"/>
    <col min="12540" max="12540" width="12.75" style="77"/>
    <col min="12541" max="12541" width="29.75" style="77" customWidth="1"/>
    <col min="12542" max="12542" width="17" style="77" customWidth="1"/>
    <col min="12543" max="12543" width="37" style="77" customWidth="1"/>
    <col min="12544" max="12544" width="17.3833333333333" style="77" customWidth="1"/>
    <col min="12545" max="12794" width="9" style="77" customWidth="1"/>
    <col min="12795" max="12795" width="29.6333333333333" style="77" customWidth="1"/>
    <col min="12796" max="12796" width="12.75" style="77"/>
    <col min="12797" max="12797" width="29.75" style="77" customWidth="1"/>
    <col min="12798" max="12798" width="17" style="77" customWidth="1"/>
    <col min="12799" max="12799" width="37" style="77" customWidth="1"/>
    <col min="12800" max="12800" width="17.3833333333333" style="77" customWidth="1"/>
    <col min="12801" max="13050" width="9" style="77" customWidth="1"/>
    <col min="13051" max="13051" width="29.6333333333333" style="77" customWidth="1"/>
    <col min="13052" max="13052" width="12.75" style="77"/>
    <col min="13053" max="13053" width="29.75" style="77" customWidth="1"/>
    <col min="13054" max="13054" width="17" style="77" customWidth="1"/>
    <col min="13055" max="13055" width="37" style="77" customWidth="1"/>
    <col min="13056" max="13056" width="17.3833333333333" style="77" customWidth="1"/>
    <col min="13057" max="13306" width="9" style="77" customWidth="1"/>
    <col min="13307" max="13307" width="29.6333333333333" style="77" customWidth="1"/>
    <col min="13308" max="13308" width="12.75" style="77"/>
    <col min="13309" max="13309" width="29.75" style="77" customWidth="1"/>
    <col min="13310" max="13310" width="17" style="77" customWidth="1"/>
    <col min="13311" max="13311" width="37" style="77" customWidth="1"/>
    <col min="13312" max="13312" width="17.3833333333333" style="77" customWidth="1"/>
    <col min="13313" max="13562" width="9" style="77" customWidth="1"/>
    <col min="13563" max="13563" width="29.6333333333333" style="77" customWidth="1"/>
    <col min="13564" max="13564" width="12.75" style="77"/>
    <col min="13565" max="13565" width="29.75" style="77" customWidth="1"/>
    <col min="13566" max="13566" width="17" style="77" customWidth="1"/>
    <col min="13567" max="13567" width="37" style="77" customWidth="1"/>
    <col min="13568" max="13568" width="17.3833333333333" style="77" customWidth="1"/>
    <col min="13569" max="13818" width="9" style="77" customWidth="1"/>
    <col min="13819" max="13819" width="29.6333333333333" style="77" customWidth="1"/>
    <col min="13820" max="13820" width="12.75" style="77"/>
    <col min="13821" max="13821" width="29.75" style="77" customWidth="1"/>
    <col min="13822" max="13822" width="17" style="77" customWidth="1"/>
    <col min="13823" max="13823" width="37" style="77" customWidth="1"/>
    <col min="13824" max="13824" width="17.3833333333333" style="77" customWidth="1"/>
    <col min="13825" max="14074" width="9" style="77" customWidth="1"/>
    <col min="14075" max="14075" width="29.6333333333333" style="77" customWidth="1"/>
    <col min="14076" max="14076" width="12.75" style="77"/>
    <col min="14077" max="14077" width="29.75" style="77" customWidth="1"/>
    <col min="14078" max="14078" width="17" style="77" customWidth="1"/>
    <col min="14079" max="14079" width="37" style="77" customWidth="1"/>
    <col min="14080" max="14080" width="17.3833333333333" style="77" customWidth="1"/>
    <col min="14081" max="14330" width="9" style="77" customWidth="1"/>
    <col min="14331" max="14331" width="29.6333333333333" style="77" customWidth="1"/>
    <col min="14332" max="14332" width="12.75" style="77"/>
    <col min="14333" max="14333" width="29.75" style="77" customWidth="1"/>
    <col min="14334" max="14334" width="17" style="77" customWidth="1"/>
    <col min="14335" max="14335" width="37" style="77" customWidth="1"/>
    <col min="14336" max="14336" width="17.3833333333333" style="77" customWidth="1"/>
    <col min="14337" max="14586" width="9" style="77" customWidth="1"/>
    <col min="14587" max="14587" width="29.6333333333333" style="77" customWidth="1"/>
    <col min="14588" max="14588" width="12.75" style="77"/>
    <col min="14589" max="14589" width="29.75" style="77" customWidth="1"/>
    <col min="14590" max="14590" width="17" style="77" customWidth="1"/>
    <col min="14591" max="14591" width="37" style="77" customWidth="1"/>
    <col min="14592" max="14592" width="17.3833333333333" style="77" customWidth="1"/>
    <col min="14593" max="14842" width="9" style="77" customWidth="1"/>
    <col min="14843" max="14843" width="29.6333333333333" style="77" customWidth="1"/>
    <col min="14844" max="14844" width="12.75" style="77"/>
    <col min="14845" max="14845" width="29.75" style="77" customWidth="1"/>
    <col min="14846" max="14846" width="17" style="77" customWidth="1"/>
    <col min="14847" max="14847" width="37" style="77" customWidth="1"/>
    <col min="14848" max="14848" width="17.3833333333333" style="77" customWidth="1"/>
    <col min="14849" max="15098" width="9" style="77" customWidth="1"/>
    <col min="15099" max="15099" width="29.6333333333333" style="77" customWidth="1"/>
    <col min="15100" max="15100" width="12.75" style="77"/>
    <col min="15101" max="15101" width="29.75" style="77" customWidth="1"/>
    <col min="15102" max="15102" width="17" style="77" customWidth="1"/>
    <col min="15103" max="15103" width="37" style="77" customWidth="1"/>
    <col min="15104" max="15104" width="17.3833333333333" style="77" customWidth="1"/>
    <col min="15105" max="15354" width="9" style="77" customWidth="1"/>
    <col min="15355" max="15355" width="29.6333333333333" style="77" customWidth="1"/>
    <col min="15356" max="15356" width="12.75" style="77"/>
    <col min="15357" max="15357" width="29.75" style="77" customWidth="1"/>
    <col min="15358" max="15358" width="17" style="77" customWidth="1"/>
    <col min="15359" max="15359" width="37" style="77" customWidth="1"/>
    <col min="15360" max="15360" width="17.3833333333333" style="77" customWidth="1"/>
    <col min="15361" max="15610" width="9" style="77" customWidth="1"/>
    <col min="15611" max="15611" width="29.6333333333333" style="77" customWidth="1"/>
    <col min="15612" max="15612" width="12.75" style="77"/>
    <col min="15613" max="15613" width="29.75" style="77" customWidth="1"/>
    <col min="15614" max="15614" width="17" style="77" customWidth="1"/>
    <col min="15615" max="15615" width="37" style="77" customWidth="1"/>
    <col min="15616" max="15616" width="17.3833333333333" style="77" customWidth="1"/>
    <col min="15617" max="15866" width="9" style="77" customWidth="1"/>
    <col min="15867" max="15867" width="29.6333333333333" style="77" customWidth="1"/>
    <col min="15868" max="15868" width="12.75" style="77"/>
    <col min="15869" max="15869" width="29.75" style="77" customWidth="1"/>
    <col min="15870" max="15870" width="17" style="77" customWidth="1"/>
    <col min="15871" max="15871" width="37" style="77" customWidth="1"/>
    <col min="15872" max="15872" width="17.3833333333333" style="77" customWidth="1"/>
    <col min="15873" max="16122" width="9" style="77" customWidth="1"/>
    <col min="16123" max="16123" width="29.6333333333333" style="77" customWidth="1"/>
    <col min="16124" max="16124" width="12.75" style="77"/>
    <col min="16125" max="16125" width="29.75" style="77" customWidth="1"/>
    <col min="16126" max="16126" width="17" style="77" customWidth="1"/>
    <col min="16127" max="16127" width="37" style="77" customWidth="1"/>
    <col min="16128" max="16128" width="17.3833333333333" style="77" customWidth="1"/>
    <col min="16129" max="16378" width="9" style="77" customWidth="1"/>
    <col min="16379" max="16379" width="29.6333333333333" style="77" customWidth="1"/>
    <col min="16380" max="16384" width="12.75" style="77"/>
  </cols>
  <sheetData>
    <row r="1" s="71" customFormat="1" ht="18" spans="1:4">
      <c r="A1" s="23" t="s">
        <v>886</v>
      </c>
      <c r="B1" s="23"/>
      <c r="C1" s="81"/>
      <c r="D1" s="82"/>
    </row>
    <row r="2" s="72" customFormat="1" ht="30" customHeight="1" spans="1:4">
      <c r="A2" s="53" t="s">
        <v>887</v>
      </c>
      <c r="B2" s="53"/>
      <c r="C2" s="53"/>
      <c r="D2" s="53"/>
    </row>
    <row r="3" s="73" customFormat="1" ht="21.95" customHeight="1" spans="1:4">
      <c r="A3" s="83"/>
      <c r="B3" s="84"/>
      <c r="C3" s="85"/>
      <c r="D3" s="86" t="s">
        <v>38</v>
      </c>
    </row>
    <row r="4" s="74" customFormat="1" ht="26.1" customHeight="1" spans="1:5">
      <c r="A4" s="87" t="s">
        <v>576</v>
      </c>
      <c r="B4" s="87" t="s">
        <v>40</v>
      </c>
      <c r="C4" s="87" t="s">
        <v>577</v>
      </c>
      <c r="D4" s="88" t="s">
        <v>40</v>
      </c>
      <c r="E4" s="89"/>
    </row>
    <row r="5" s="74" customFormat="1" ht="26.1" customHeight="1" spans="1:5">
      <c r="A5" s="87" t="s">
        <v>46</v>
      </c>
      <c r="B5" s="90">
        <f>B6+B16</f>
        <v>4</v>
      </c>
      <c r="C5" s="87" t="s">
        <v>46</v>
      </c>
      <c r="D5" s="90">
        <v>4</v>
      </c>
      <c r="E5" s="74">
        <v>0</v>
      </c>
    </row>
    <row r="6" s="75" customFormat="1" ht="26.1" customHeight="1" spans="1:4">
      <c r="A6" s="91" t="s">
        <v>48</v>
      </c>
      <c r="B6" s="92">
        <f>SUM(B7:B10)</f>
        <v>0</v>
      </c>
      <c r="C6" s="93" t="s">
        <v>49</v>
      </c>
      <c r="D6" s="92">
        <f>D7+D11+D14</f>
        <v>4</v>
      </c>
    </row>
    <row r="7" s="73" customFormat="1" ht="32.1" customHeight="1" spans="1:5">
      <c r="A7" s="94" t="s">
        <v>668</v>
      </c>
      <c r="B7" s="95"/>
      <c r="C7" s="96" t="s">
        <v>669</v>
      </c>
      <c r="D7" s="95">
        <v>4</v>
      </c>
      <c r="E7" s="97"/>
    </row>
    <row r="8" s="73" customFormat="1" ht="26.1" customHeight="1" spans="1:5">
      <c r="A8" s="94" t="s">
        <v>670</v>
      </c>
      <c r="B8" s="95"/>
      <c r="C8" s="96" t="s">
        <v>888</v>
      </c>
      <c r="D8" s="95"/>
      <c r="E8" s="97"/>
    </row>
    <row r="9" s="73" customFormat="1" ht="26.1" customHeight="1" spans="1:4">
      <c r="A9" s="94" t="s">
        <v>672</v>
      </c>
      <c r="B9" s="95"/>
      <c r="C9" s="96" t="s">
        <v>889</v>
      </c>
      <c r="D9" s="95"/>
    </row>
    <row r="10" s="73" customFormat="1" ht="31" customHeight="1" spans="1:4">
      <c r="A10" s="94" t="s">
        <v>674</v>
      </c>
      <c r="B10" s="95"/>
      <c r="C10" s="96" t="s">
        <v>890</v>
      </c>
      <c r="D10" s="95">
        <v>4</v>
      </c>
    </row>
    <row r="11" s="73" customFormat="1" ht="26.1" customHeight="1" spans="1:6">
      <c r="A11" s="98"/>
      <c r="B11" s="99"/>
      <c r="C11" s="96" t="s">
        <v>677</v>
      </c>
      <c r="D11" s="99"/>
      <c r="E11" s="97"/>
      <c r="F11" s="100"/>
    </row>
    <row r="12" s="73" customFormat="1" ht="26.1" customHeight="1" spans="1:6">
      <c r="A12" s="101"/>
      <c r="B12" s="99"/>
      <c r="C12" s="96" t="s">
        <v>891</v>
      </c>
      <c r="D12" s="99"/>
      <c r="F12" s="100"/>
    </row>
    <row r="13" s="73" customFormat="1" ht="26.1" customHeight="1" spans="1:6">
      <c r="A13" s="101"/>
      <c r="B13" s="99"/>
      <c r="C13" s="96" t="s">
        <v>892</v>
      </c>
      <c r="D13" s="99"/>
      <c r="F13" s="100"/>
    </row>
    <row r="14" s="73" customFormat="1" ht="26.1" customHeight="1" spans="1:4">
      <c r="A14" s="101"/>
      <c r="B14" s="99"/>
      <c r="C14" s="96" t="s">
        <v>680</v>
      </c>
      <c r="D14" s="99"/>
    </row>
    <row r="15" s="73" customFormat="1" ht="26.1" customHeight="1" spans="1:4">
      <c r="A15" s="101"/>
      <c r="B15" s="99"/>
      <c r="C15" s="96" t="s">
        <v>893</v>
      </c>
      <c r="D15" s="99"/>
    </row>
    <row r="16" s="75" customFormat="1" ht="26.1" customHeight="1" spans="1:5">
      <c r="A16" s="102" t="s">
        <v>96</v>
      </c>
      <c r="B16" s="103">
        <f>B17</f>
        <v>4</v>
      </c>
      <c r="C16" s="102" t="s">
        <v>97</v>
      </c>
      <c r="D16" s="103">
        <f>D17</f>
        <v>0</v>
      </c>
      <c r="E16" s="104"/>
    </row>
    <row r="17" s="73" customFormat="1" ht="26.1" customHeight="1" spans="1:4">
      <c r="A17" s="94" t="s">
        <v>894</v>
      </c>
      <c r="B17" s="95">
        <v>4</v>
      </c>
      <c r="C17" s="94" t="s">
        <v>895</v>
      </c>
      <c r="D17" s="95"/>
    </row>
    <row r="18" s="76" customFormat="1" ht="24.95" customHeight="1" spans="1:4">
      <c r="A18" s="105"/>
      <c r="B18" s="105"/>
      <c r="C18" s="105"/>
      <c r="D18" s="105"/>
    </row>
    <row r="19" ht="22.15" customHeight="1"/>
    <row r="20" ht="22.15" customHeight="1"/>
  </sheetData>
  <mergeCells count="3">
    <mergeCell ref="A1:B1"/>
    <mergeCell ref="A2:D2"/>
    <mergeCell ref="A18:D18"/>
  </mergeCells>
  <printOptions horizontalCentered="1"/>
  <pageMargins left="0.708661417322835" right="0.708661417322835" top="0.748031496062992" bottom="0.748031496062992" header="0.31496062992126" footer="0.31496062992126"/>
  <pageSetup paperSize="9" scale="94" fitToHeight="0" orientation="portrait" blackAndWhite="1" errors="blank"/>
  <headerFooter alignWithMargins="0"/>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3">
    <pageSetUpPr fitToPage="1"/>
  </sheetPr>
  <dimension ref="A1:D18"/>
  <sheetViews>
    <sheetView showZeros="0" view="pageBreakPreview" zoomScaleNormal="100" workbookViewId="0">
      <selection activeCell="M17" sqref="M17"/>
    </sheetView>
  </sheetViews>
  <sheetFormatPr defaultColWidth="9" defaultRowHeight="15.75" outlineLevelCol="3"/>
  <cols>
    <col min="1" max="1" width="38.75" style="52" customWidth="1"/>
    <col min="2" max="2" width="10.1333333333333" style="36" customWidth="1"/>
    <col min="3" max="3" width="38.75" style="36" customWidth="1"/>
    <col min="4" max="4" width="9.63333333333333" style="36" customWidth="1"/>
    <col min="5" max="247" width="9" style="36"/>
    <col min="248" max="248" width="36.75" style="36" customWidth="1"/>
    <col min="249" max="249" width="11.6333333333333" style="36" customWidth="1"/>
    <col min="250" max="250" width="8.13333333333333" style="36" customWidth="1"/>
    <col min="251" max="251" width="36.5" style="36" customWidth="1"/>
    <col min="252" max="252" width="10.75" style="36" customWidth="1"/>
    <col min="253" max="253" width="8.13333333333333" style="36" customWidth="1"/>
    <col min="254" max="254" width="9.13333333333333" style="36" customWidth="1"/>
    <col min="255" max="258" width="9" style="36" hidden="1" customWidth="1"/>
    <col min="259" max="503" width="9" style="36"/>
    <col min="504" max="504" width="36.75" style="36" customWidth="1"/>
    <col min="505" max="505" width="11.6333333333333" style="36" customWidth="1"/>
    <col min="506" max="506" width="8.13333333333333" style="36" customWidth="1"/>
    <col min="507" max="507" width="36.5" style="36" customWidth="1"/>
    <col min="508" max="508" width="10.75" style="36" customWidth="1"/>
    <col min="509" max="509" width="8.13333333333333" style="36" customWidth="1"/>
    <col min="510" max="510" width="9.13333333333333" style="36" customWidth="1"/>
    <col min="511" max="514" width="9" style="36" hidden="1" customWidth="1"/>
    <col min="515" max="759" width="9" style="36"/>
    <col min="760" max="760" width="36.75" style="36" customWidth="1"/>
    <col min="761" max="761" width="11.6333333333333" style="36" customWidth="1"/>
    <col min="762" max="762" width="8.13333333333333" style="36" customWidth="1"/>
    <col min="763" max="763" width="36.5" style="36" customWidth="1"/>
    <col min="764" max="764" width="10.75" style="36" customWidth="1"/>
    <col min="765" max="765" width="8.13333333333333" style="36" customWidth="1"/>
    <col min="766" max="766" width="9.13333333333333" style="36" customWidth="1"/>
    <col min="767" max="770" width="9" style="36" hidden="1" customWidth="1"/>
    <col min="771" max="1015" width="9" style="36"/>
    <col min="1016" max="1016" width="36.75" style="36" customWidth="1"/>
    <col min="1017" max="1017" width="11.6333333333333" style="36" customWidth="1"/>
    <col min="1018" max="1018" width="8.13333333333333" style="36" customWidth="1"/>
    <col min="1019" max="1019" width="36.5" style="36" customWidth="1"/>
    <col min="1020" max="1020" width="10.75" style="36" customWidth="1"/>
    <col min="1021" max="1021" width="8.13333333333333" style="36" customWidth="1"/>
    <col min="1022" max="1022" width="9.13333333333333" style="36" customWidth="1"/>
    <col min="1023" max="1026" width="9" style="36" hidden="1" customWidth="1"/>
    <col min="1027" max="1271" width="9" style="36"/>
    <col min="1272" max="1272" width="36.75" style="36" customWidth="1"/>
    <col min="1273" max="1273" width="11.6333333333333" style="36" customWidth="1"/>
    <col min="1274" max="1274" width="8.13333333333333" style="36" customWidth="1"/>
    <col min="1275" max="1275" width="36.5" style="36" customWidth="1"/>
    <col min="1276" max="1276" width="10.75" style="36" customWidth="1"/>
    <col min="1277" max="1277" width="8.13333333333333" style="36" customWidth="1"/>
    <col min="1278" max="1278" width="9.13333333333333" style="36" customWidth="1"/>
    <col min="1279" max="1282" width="9" style="36" hidden="1" customWidth="1"/>
    <col min="1283" max="1527" width="9" style="36"/>
    <col min="1528" max="1528" width="36.75" style="36" customWidth="1"/>
    <col min="1529" max="1529" width="11.6333333333333" style="36" customWidth="1"/>
    <col min="1530" max="1530" width="8.13333333333333" style="36" customWidth="1"/>
    <col min="1531" max="1531" width="36.5" style="36" customWidth="1"/>
    <col min="1532" max="1532" width="10.75" style="36" customWidth="1"/>
    <col min="1533" max="1533" width="8.13333333333333" style="36" customWidth="1"/>
    <col min="1534" max="1534" width="9.13333333333333" style="36" customWidth="1"/>
    <col min="1535" max="1538" width="9" style="36" hidden="1" customWidth="1"/>
    <col min="1539" max="1783" width="9" style="36"/>
    <col min="1784" max="1784" width="36.75" style="36" customWidth="1"/>
    <col min="1785" max="1785" width="11.6333333333333" style="36" customWidth="1"/>
    <col min="1786" max="1786" width="8.13333333333333" style="36" customWidth="1"/>
    <col min="1787" max="1787" width="36.5" style="36" customWidth="1"/>
    <col min="1788" max="1788" width="10.75" style="36" customWidth="1"/>
    <col min="1789" max="1789" width="8.13333333333333" style="36" customWidth="1"/>
    <col min="1790" max="1790" width="9.13333333333333" style="36" customWidth="1"/>
    <col min="1791" max="1794" width="9" style="36" hidden="1" customWidth="1"/>
    <col min="1795" max="2039" width="9" style="36"/>
    <col min="2040" max="2040" width="36.75" style="36" customWidth="1"/>
    <col min="2041" max="2041" width="11.6333333333333" style="36" customWidth="1"/>
    <col min="2042" max="2042" width="8.13333333333333" style="36" customWidth="1"/>
    <col min="2043" max="2043" width="36.5" style="36" customWidth="1"/>
    <col min="2044" max="2044" width="10.75" style="36" customWidth="1"/>
    <col min="2045" max="2045" width="8.13333333333333" style="36" customWidth="1"/>
    <col min="2046" max="2046" width="9.13333333333333" style="36" customWidth="1"/>
    <col min="2047" max="2050" width="9" style="36" hidden="1" customWidth="1"/>
    <col min="2051" max="2295" width="9" style="36"/>
    <col min="2296" max="2296" width="36.75" style="36" customWidth="1"/>
    <col min="2297" max="2297" width="11.6333333333333" style="36" customWidth="1"/>
    <col min="2298" max="2298" width="8.13333333333333" style="36" customWidth="1"/>
    <col min="2299" max="2299" width="36.5" style="36" customWidth="1"/>
    <col min="2300" max="2300" width="10.75" style="36" customWidth="1"/>
    <col min="2301" max="2301" width="8.13333333333333" style="36" customWidth="1"/>
    <col min="2302" max="2302" width="9.13333333333333" style="36" customWidth="1"/>
    <col min="2303" max="2306" width="9" style="36" hidden="1" customWidth="1"/>
    <col min="2307" max="2551" width="9" style="36"/>
    <col min="2552" max="2552" width="36.75" style="36" customWidth="1"/>
    <col min="2553" max="2553" width="11.6333333333333" style="36" customWidth="1"/>
    <col min="2554" max="2554" width="8.13333333333333" style="36" customWidth="1"/>
    <col min="2555" max="2555" width="36.5" style="36" customWidth="1"/>
    <col min="2556" max="2556" width="10.75" style="36" customWidth="1"/>
    <col min="2557" max="2557" width="8.13333333333333" style="36" customWidth="1"/>
    <col min="2558" max="2558" width="9.13333333333333" style="36" customWidth="1"/>
    <col min="2559" max="2562" width="9" style="36" hidden="1" customWidth="1"/>
    <col min="2563" max="2807" width="9" style="36"/>
    <col min="2808" max="2808" width="36.75" style="36" customWidth="1"/>
    <col min="2809" max="2809" width="11.6333333333333" style="36" customWidth="1"/>
    <col min="2810" max="2810" width="8.13333333333333" style="36" customWidth="1"/>
    <col min="2811" max="2811" width="36.5" style="36" customWidth="1"/>
    <col min="2812" max="2812" width="10.75" style="36" customWidth="1"/>
    <col min="2813" max="2813" width="8.13333333333333" style="36" customWidth="1"/>
    <col min="2814" max="2814" width="9.13333333333333" style="36" customWidth="1"/>
    <col min="2815" max="2818" width="9" style="36" hidden="1" customWidth="1"/>
    <col min="2819" max="3063" width="9" style="36"/>
    <col min="3064" max="3064" width="36.75" style="36" customWidth="1"/>
    <col min="3065" max="3065" width="11.6333333333333" style="36" customWidth="1"/>
    <col min="3066" max="3066" width="8.13333333333333" style="36" customWidth="1"/>
    <col min="3067" max="3067" width="36.5" style="36" customWidth="1"/>
    <col min="3068" max="3068" width="10.75" style="36" customWidth="1"/>
    <col min="3069" max="3069" width="8.13333333333333" style="36" customWidth="1"/>
    <col min="3070" max="3070" width="9.13333333333333" style="36" customWidth="1"/>
    <col min="3071" max="3074" width="9" style="36" hidden="1" customWidth="1"/>
    <col min="3075" max="3319" width="9" style="36"/>
    <col min="3320" max="3320" width="36.75" style="36" customWidth="1"/>
    <col min="3321" max="3321" width="11.6333333333333" style="36" customWidth="1"/>
    <col min="3322" max="3322" width="8.13333333333333" style="36" customWidth="1"/>
    <col min="3323" max="3323" width="36.5" style="36" customWidth="1"/>
    <col min="3324" max="3324" width="10.75" style="36" customWidth="1"/>
    <col min="3325" max="3325" width="8.13333333333333" style="36" customWidth="1"/>
    <col min="3326" max="3326" width="9.13333333333333" style="36" customWidth="1"/>
    <col min="3327" max="3330" width="9" style="36" hidden="1" customWidth="1"/>
    <col min="3331" max="3575" width="9" style="36"/>
    <col min="3576" max="3576" width="36.75" style="36" customWidth="1"/>
    <col min="3577" max="3577" width="11.6333333333333" style="36" customWidth="1"/>
    <col min="3578" max="3578" width="8.13333333333333" style="36" customWidth="1"/>
    <col min="3579" max="3579" width="36.5" style="36" customWidth="1"/>
    <col min="3580" max="3580" width="10.75" style="36" customWidth="1"/>
    <col min="3581" max="3581" width="8.13333333333333" style="36" customWidth="1"/>
    <col min="3582" max="3582" width="9.13333333333333" style="36" customWidth="1"/>
    <col min="3583" max="3586" width="9" style="36" hidden="1" customWidth="1"/>
    <col min="3587" max="3831" width="9" style="36"/>
    <col min="3832" max="3832" width="36.75" style="36" customWidth="1"/>
    <col min="3833" max="3833" width="11.6333333333333" style="36" customWidth="1"/>
    <col min="3834" max="3834" width="8.13333333333333" style="36" customWidth="1"/>
    <col min="3835" max="3835" width="36.5" style="36" customWidth="1"/>
    <col min="3836" max="3836" width="10.75" style="36" customWidth="1"/>
    <col min="3837" max="3837" width="8.13333333333333" style="36" customWidth="1"/>
    <col min="3838" max="3838" width="9.13333333333333" style="36" customWidth="1"/>
    <col min="3839" max="3842" width="9" style="36" hidden="1" customWidth="1"/>
    <col min="3843" max="4087" width="9" style="36"/>
    <col min="4088" max="4088" width="36.75" style="36" customWidth="1"/>
    <col min="4089" max="4089" width="11.6333333333333" style="36" customWidth="1"/>
    <col min="4090" max="4090" width="8.13333333333333" style="36" customWidth="1"/>
    <col min="4091" max="4091" width="36.5" style="36" customWidth="1"/>
    <col min="4092" max="4092" width="10.75" style="36" customWidth="1"/>
    <col min="4093" max="4093" width="8.13333333333333" style="36" customWidth="1"/>
    <col min="4094" max="4094" width="9.13333333333333" style="36" customWidth="1"/>
    <col min="4095" max="4098" width="9" style="36" hidden="1" customWidth="1"/>
    <col min="4099" max="4343" width="9" style="36"/>
    <col min="4344" max="4344" width="36.75" style="36" customWidth="1"/>
    <col min="4345" max="4345" width="11.6333333333333" style="36" customWidth="1"/>
    <col min="4346" max="4346" width="8.13333333333333" style="36" customWidth="1"/>
    <col min="4347" max="4347" width="36.5" style="36" customWidth="1"/>
    <col min="4348" max="4348" width="10.75" style="36" customWidth="1"/>
    <col min="4349" max="4349" width="8.13333333333333" style="36" customWidth="1"/>
    <col min="4350" max="4350" width="9.13333333333333" style="36" customWidth="1"/>
    <col min="4351" max="4354" width="9" style="36" hidden="1" customWidth="1"/>
    <col min="4355" max="4599" width="9" style="36"/>
    <col min="4600" max="4600" width="36.75" style="36" customWidth="1"/>
    <col min="4601" max="4601" width="11.6333333333333" style="36" customWidth="1"/>
    <col min="4602" max="4602" width="8.13333333333333" style="36" customWidth="1"/>
    <col min="4603" max="4603" width="36.5" style="36" customWidth="1"/>
    <col min="4604" max="4604" width="10.75" style="36" customWidth="1"/>
    <col min="4605" max="4605" width="8.13333333333333" style="36" customWidth="1"/>
    <col min="4606" max="4606" width="9.13333333333333" style="36" customWidth="1"/>
    <col min="4607" max="4610" width="9" style="36" hidden="1" customWidth="1"/>
    <col min="4611" max="4855" width="9" style="36"/>
    <col min="4856" max="4856" width="36.75" style="36" customWidth="1"/>
    <col min="4857" max="4857" width="11.6333333333333" style="36" customWidth="1"/>
    <col min="4858" max="4858" width="8.13333333333333" style="36" customWidth="1"/>
    <col min="4859" max="4859" width="36.5" style="36" customWidth="1"/>
    <col min="4860" max="4860" width="10.75" style="36" customWidth="1"/>
    <col min="4861" max="4861" width="8.13333333333333" style="36" customWidth="1"/>
    <col min="4862" max="4862" width="9.13333333333333" style="36" customWidth="1"/>
    <col min="4863" max="4866" width="9" style="36" hidden="1" customWidth="1"/>
    <col min="4867" max="5111" width="9" style="36"/>
    <col min="5112" max="5112" width="36.75" style="36" customWidth="1"/>
    <col min="5113" max="5113" width="11.6333333333333" style="36" customWidth="1"/>
    <col min="5114" max="5114" width="8.13333333333333" style="36" customWidth="1"/>
    <col min="5115" max="5115" width="36.5" style="36" customWidth="1"/>
    <col min="5116" max="5116" width="10.75" style="36" customWidth="1"/>
    <col min="5117" max="5117" width="8.13333333333333" style="36" customWidth="1"/>
    <col min="5118" max="5118" width="9.13333333333333" style="36" customWidth="1"/>
    <col min="5119" max="5122" width="9" style="36" hidden="1" customWidth="1"/>
    <col min="5123" max="5367" width="9" style="36"/>
    <col min="5368" max="5368" width="36.75" style="36" customWidth="1"/>
    <col min="5369" max="5369" width="11.6333333333333" style="36" customWidth="1"/>
    <col min="5370" max="5370" width="8.13333333333333" style="36" customWidth="1"/>
    <col min="5371" max="5371" width="36.5" style="36" customWidth="1"/>
    <col min="5372" max="5372" width="10.75" style="36" customWidth="1"/>
    <col min="5373" max="5373" width="8.13333333333333" style="36" customWidth="1"/>
    <col min="5374" max="5374" width="9.13333333333333" style="36" customWidth="1"/>
    <col min="5375" max="5378" width="9" style="36" hidden="1" customWidth="1"/>
    <col min="5379" max="5623" width="9" style="36"/>
    <col min="5624" max="5624" width="36.75" style="36" customWidth="1"/>
    <col min="5625" max="5625" width="11.6333333333333" style="36" customWidth="1"/>
    <col min="5626" max="5626" width="8.13333333333333" style="36" customWidth="1"/>
    <col min="5627" max="5627" width="36.5" style="36" customWidth="1"/>
    <col min="5628" max="5628" width="10.75" style="36" customWidth="1"/>
    <col min="5629" max="5629" width="8.13333333333333" style="36" customWidth="1"/>
    <col min="5630" max="5630" width="9.13333333333333" style="36" customWidth="1"/>
    <col min="5631" max="5634" width="9" style="36" hidden="1" customWidth="1"/>
    <col min="5635" max="5879" width="9" style="36"/>
    <col min="5880" max="5880" width="36.75" style="36" customWidth="1"/>
    <col min="5881" max="5881" width="11.6333333333333" style="36" customWidth="1"/>
    <col min="5882" max="5882" width="8.13333333333333" style="36" customWidth="1"/>
    <col min="5883" max="5883" width="36.5" style="36" customWidth="1"/>
    <col min="5884" max="5884" width="10.75" style="36" customWidth="1"/>
    <col min="5885" max="5885" width="8.13333333333333" style="36" customWidth="1"/>
    <col min="5886" max="5886" width="9.13333333333333" style="36" customWidth="1"/>
    <col min="5887" max="5890" width="9" style="36" hidden="1" customWidth="1"/>
    <col min="5891" max="6135" width="9" style="36"/>
    <col min="6136" max="6136" width="36.75" style="36" customWidth="1"/>
    <col min="6137" max="6137" width="11.6333333333333" style="36" customWidth="1"/>
    <col min="6138" max="6138" width="8.13333333333333" style="36" customWidth="1"/>
    <col min="6139" max="6139" width="36.5" style="36" customWidth="1"/>
    <col min="6140" max="6140" width="10.75" style="36" customWidth="1"/>
    <col min="6141" max="6141" width="8.13333333333333" style="36" customWidth="1"/>
    <col min="6142" max="6142" width="9.13333333333333" style="36" customWidth="1"/>
    <col min="6143" max="6146" width="9" style="36" hidden="1" customWidth="1"/>
    <col min="6147" max="6391" width="9" style="36"/>
    <col min="6392" max="6392" width="36.75" style="36" customWidth="1"/>
    <col min="6393" max="6393" width="11.6333333333333" style="36" customWidth="1"/>
    <col min="6394" max="6394" width="8.13333333333333" style="36" customWidth="1"/>
    <col min="6395" max="6395" width="36.5" style="36" customWidth="1"/>
    <col min="6396" max="6396" width="10.75" style="36" customWidth="1"/>
    <col min="6397" max="6397" width="8.13333333333333" style="36" customWidth="1"/>
    <col min="6398" max="6398" width="9.13333333333333" style="36" customWidth="1"/>
    <col min="6399" max="6402" width="9" style="36" hidden="1" customWidth="1"/>
    <col min="6403" max="6647" width="9" style="36"/>
    <col min="6648" max="6648" width="36.75" style="36" customWidth="1"/>
    <col min="6649" max="6649" width="11.6333333333333" style="36" customWidth="1"/>
    <col min="6650" max="6650" width="8.13333333333333" style="36" customWidth="1"/>
    <col min="6651" max="6651" width="36.5" style="36" customWidth="1"/>
    <col min="6652" max="6652" width="10.75" style="36" customWidth="1"/>
    <col min="6653" max="6653" width="8.13333333333333" style="36" customWidth="1"/>
    <col min="6654" max="6654" width="9.13333333333333" style="36" customWidth="1"/>
    <col min="6655" max="6658" width="9" style="36" hidden="1" customWidth="1"/>
    <col min="6659" max="6903" width="9" style="36"/>
    <col min="6904" max="6904" width="36.75" style="36" customWidth="1"/>
    <col min="6905" max="6905" width="11.6333333333333" style="36" customWidth="1"/>
    <col min="6906" max="6906" width="8.13333333333333" style="36" customWidth="1"/>
    <col min="6907" max="6907" width="36.5" style="36" customWidth="1"/>
    <col min="6908" max="6908" width="10.75" style="36" customWidth="1"/>
    <col min="6909" max="6909" width="8.13333333333333" style="36" customWidth="1"/>
    <col min="6910" max="6910" width="9.13333333333333" style="36" customWidth="1"/>
    <col min="6911" max="6914" width="9" style="36" hidden="1" customWidth="1"/>
    <col min="6915" max="7159" width="9" style="36"/>
    <col min="7160" max="7160" width="36.75" style="36" customWidth="1"/>
    <col min="7161" max="7161" width="11.6333333333333" style="36" customWidth="1"/>
    <col min="7162" max="7162" width="8.13333333333333" style="36" customWidth="1"/>
    <col min="7163" max="7163" width="36.5" style="36" customWidth="1"/>
    <col min="7164" max="7164" width="10.75" style="36" customWidth="1"/>
    <col min="7165" max="7165" width="8.13333333333333" style="36" customWidth="1"/>
    <col min="7166" max="7166" width="9.13333333333333" style="36" customWidth="1"/>
    <col min="7167" max="7170" width="9" style="36" hidden="1" customWidth="1"/>
    <col min="7171" max="7415" width="9" style="36"/>
    <col min="7416" max="7416" width="36.75" style="36" customWidth="1"/>
    <col min="7417" max="7417" width="11.6333333333333" style="36" customWidth="1"/>
    <col min="7418" max="7418" width="8.13333333333333" style="36" customWidth="1"/>
    <col min="7419" max="7419" width="36.5" style="36" customWidth="1"/>
    <col min="7420" max="7420" width="10.75" style="36" customWidth="1"/>
    <col min="7421" max="7421" width="8.13333333333333" style="36" customWidth="1"/>
    <col min="7422" max="7422" width="9.13333333333333" style="36" customWidth="1"/>
    <col min="7423" max="7426" width="9" style="36" hidden="1" customWidth="1"/>
    <col min="7427" max="7671" width="9" style="36"/>
    <col min="7672" max="7672" width="36.75" style="36" customWidth="1"/>
    <col min="7673" max="7673" width="11.6333333333333" style="36" customWidth="1"/>
    <col min="7674" max="7674" width="8.13333333333333" style="36" customWidth="1"/>
    <col min="7675" max="7675" width="36.5" style="36" customWidth="1"/>
    <col min="7676" max="7676" width="10.75" style="36" customWidth="1"/>
    <col min="7677" max="7677" width="8.13333333333333" style="36" customWidth="1"/>
    <col min="7678" max="7678" width="9.13333333333333" style="36" customWidth="1"/>
    <col min="7679" max="7682" width="9" style="36" hidden="1" customWidth="1"/>
    <col min="7683" max="7927" width="9" style="36"/>
    <col min="7928" max="7928" width="36.75" style="36" customWidth="1"/>
    <col min="7929" max="7929" width="11.6333333333333" style="36" customWidth="1"/>
    <col min="7930" max="7930" width="8.13333333333333" style="36" customWidth="1"/>
    <col min="7931" max="7931" width="36.5" style="36" customWidth="1"/>
    <col min="7932" max="7932" width="10.75" style="36" customWidth="1"/>
    <col min="7933" max="7933" width="8.13333333333333" style="36" customWidth="1"/>
    <col min="7934" max="7934" width="9.13333333333333" style="36" customWidth="1"/>
    <col min="7935" max="7938" width="9" style="36" hidden="1" customWidth="1"/>
    <col min="7939" max="8183" width="9" style="36"/>
    <col min="8184" max="8184" width="36.75" style="36" customWidth="1"/>
    <col min="8185" max="8185" width="11.6333333333333" style="36" customWidth="1"/>
    <col min="8186" max="8186" width="8.13333333333333" style="36" customWidth="1"/>
    <col min="8187" max="8187" width="36.5" style="36" customWidth="1"/>
    <col min="8188" max="8188" width="10.75" style="36" customWidth="1"/>
    <col min="8189" max="8189" width="8.13333333333333" style="36" customWidth="1"/>
    <col min="8190" max="8190" width="9.13333333333333" style="36" customWidth="1"/>
    <col min="8191" max="8194" width="9" style="36" hidden="1" customWidth="1"/>
    <col min="8195" max="8439" width="9" style="36"/>
    <col min="8440" max="8440" width="36.75" style="36" customWidth="1"/>
    <col min="8441" max="8441" width="11.6333333333333" style="36" customWidth="1"/>
    <col min="8442" max="8442" width="8.13333333333333" style="36" customWidth="1"/>
    <col min="8443" max="8443" width="36.5" style="36" customWidth="1"/>
    <col min="8444" max="8444" width="10.75" style="36" customWidth="1"/>
    <col min="8445" max="8445" width="8.13333333333333" style="36" customWidth="1"/>
    <col min="8446" max="8446" width="9.13333333333333" style="36" customWidth="1"/>
    <col min="8447" max="8450" width="9" style="36" hidden="1" customWidth="1"/>
    <col min="8451" max="8695" width="9" style="36"/>
    <col min="8696" max="8696" width="36.75" style="36" customWidth="1"/>
    <col min="8697" max="8697" width="11.6333333333333" style="36" customWidth="1"/>
    <col min="8698" max="8698" width="8.13333333333333" style="36" customWidth="1"/>
    <col min="8699" max="8699" width="36.5" style="36" customWidth="1"/>
    <col min="8700" max="8700" width="10.75" style="36" customWidth="1"/>
    <col min="8701" max="8701" width="8.13333333333333" style="36" customWidth="1"/>
    <col min="8702" max="8702" width="9.13333333333333" style="36" customWidth="1"/>
    <col min="8703" max="8706" width="9" style="36" hidden="1" customWidth="1"/>
    <col min="8707" max="8951" width="9" style="36"/>
    <col min="8952" max="8952" width="36.75" style="36" customWidth="1"/>
    <col min="8953" max="8953" width="11.6333333333333" style="36" customWidth="1"/>
    <col min="8954" max="8954" width="8.13333333333333" style="36" customWidth="1"/>
    <col min="8955" max="8955" width="36.5" style="36" customWidth="1"/>
    <col min="8956" max="8956" width="10.75" style="36" customWidth="1"/>
    <col min="8957" max="8957" width="8.13333333333333" style="36" customWidth="1"/>
    <col min="8958" max="8958" width="9.13333333333333" style="36" customWidth="1"/>
    <col min="8959" max="8962" width="9" style="36" hidden="1" customWidth="1"/>
    <col min="8963" max="9207" width="9" style="36"/>
    <col min="9208" max="9208" width="36.75" style="36" customWidth="1"/>
    <col min="9209" max="9209" width="11.6333333333333" style="36" customWidth="1"/>
    <col min="9210" max="9210" width="8.13333333333333" style="36" customWidth="1"/>
    <col min="9211" max="9211" width="36.5" style="36" customWidth="1"/>
    <col min="9212" max="9212" width="10.75" style="36" customWidth="1"/>
    <col min="9213" max="9213" width="8.13333333333333" style="36" customWidth="1"/>
    <col min="9214" max="9214" width="9.13333333333333" style="36" customWidth="1"/>
    <col min="9215" max="9218" width="9" style="36" hidden="1" customWidth="1"/>
    <col min="9219" max="9463" width="9" style="36"/>
    <col min="9464" max="9464" width="36.75" style="36" customWidth="1"/>
    <col min="9465" max="9465" width="11.6333333333333" style="36" customWidth="1"/>
    <col min="9466" max="9466" width="8.13333333333333" style="36" customWidth="1"/>
    <col min="9467" max="9467" width="36.5" style="36" customWidth="1"/>
    <col min="9468" max="9468" width="10.75" style="36" customWidth="1"/>
    <col min="9469" max="9469" width="8.13333333333333" style="36" customWidth="1"/>
    <col min="9470" max="9470" width="9.13333333333333" style="36" customWidth="1"/>
    <col min="9471" max="9474" width="9" style="36" hidden="1" customWidth="1"/>
    <col min="9475" max="9719" width="9" style="36"/>
    <col min="9720" max="9720" width="36.75" style="36" customWidth="1"/>
    <col min="9721" max="9721" width="11.6333333333333" style="36" customWidth="1"/>
    <col min="9722" max="9722" width="8.13333333333333" style="36" customWidth="1"/>
    <col min="9723" max="9723" width="36.5" style="36" customWidth="1"/>
    <col min="9724" max="9724" width="10.75" style="36" customWidth="1"/>
    <col min="9725" max="9725" width="8.13333333333333" style="36" customWidth="1"/>
    <col min="9726" max="9726" width="9.13333333333333" style="36" customWidth="1"/>
    <col min="9727" max="9730" width="9" style="36" hidden="1" customWidth="1"/>
    <col min="9731" max="9975" width="9" style="36"/>
    <col min="9976" max="9976" width="36.75" style="36" customWidth="1"/>
    <col min="9977" max="9977" width="11.6333333333333" style="36" customWidth="1"/>
    <col min="9978" max="9978" width="8.13333333333333" style="36" customWidth="1"/>
    <col min="9979" max="9979" width="36.5" style="36" customWidth="1"/>
    <col min="9980" max="9980" width="10.75" style="36" customWidth="1"/>
    <col min="9981" max="9981" width="8.13333333333333" style="36" customWidth="1"/>
    <col min="9982" max="9982" width="9.13333333333333" style="36" customWidth="1"/>
    <col min="9983" max="9986" width="9" style="36" hidden="1" customWidth="1"/>
    <col min="9987" max="10231" width="9" style="36"/>
    <col min="10232" max="10232" width="36.75" style="36" customWidth="1"/>
    <col min="10233" max="10233" width="11.6333333333333" style="36" customWidth="1"/>
    <col min="10234" max="10234" width="8.13333333333333" style="36" customWidth="1"/>
    <col min="10235" max="10235" width="36.5" style="36" customWidth="1"/>
    <col min="10236" max="10236" width="10.75" style="36" customWidth="1"/>
    <col min="10237" max="10237" width="8.13333333333333" style="36" customWidth="1"/>
    <col min="10238" max="10238" width="9.13333333333333" style="36" customWidth="1"/>
    <col min="10239" max="10242" width="9" style="36" hidden="1" customWidth="1"/>
    <col min="10243" max="10487" width="9" style="36"/>
    <col min="10488" max="10488" width="36.75" style="36" customWidth="1"/>
    <col min="10489" max="10489" width="11.6333333333333" style="36" customWidth="1"/>
    <col min="10490" max="10490" width="8.13333333333333" style="36" customWidth="1"/>
    <col min="10491" max="10491" width="36.5" style="36" customWidth="1"/>
    <col min="10492" max="10492" width="10.75" style="36" customWidth="1"/>
    <col min="10493" max="10493" width="8.13333333333333" style="36" customWidth="1"/>
    <col min="10494" max="10494" width="9.13333333333333" style="36" customWidth="1"/>
    <col min="10495" max="10498" width="9" style="36" hidden="1" customWidth="1"/>
    <col min="10499" max="10743" width="9" style="36"/>
    <col min="10744" max="10744" width="36.75" style="36" customWidth="1"/>
    <col min="10745" max="10745" width="11.6333333333333" style="36" customWidth="1"/>
    <col min="10746" max="10746" width="8.13333333333333" style="36" customWidth="1"/>
    <col min="10747" max="10747" width="36.5" style="36" customWidth="1"/>
    <col min="10748" max="10748" width="10.75" style="36" customWidth="1"/>
    <col min="10749" max="10749" width="8.13333333333333" style="36" customWidth="1"/>
    <col min="10750" max="10750" width="9.13333333333333" style="36" customWidth="1"/>
    <col min="10751" max="10754" width="9" style="36" hidden="1" customWidth="1"/>
    <col min="10755" max="10999" width="9" style="36"/>
    <col min="11000" max="11000" width="36.75" style="36" customWidth="1"/>
    <col min="11001" max="11001" width="11.6333333333333" style="36" customWidth="1"/>
    <col min="11002" max="11002" width="8.13333333333333" style="36" customWidth="1"/>
    <col min="11003" max="11003" width="36.5" style="36" customWidth="1"/>
    <col min="11004" max="11004" width="10.75" style="36" customWidth="1"/>
    <col min="11005" max="11005" width="8.13333333333333" style="36" customWidth="1"/>
    <col min="11006" max="11006" width="9.13333333333333" style="36" customWidth="1"/>
    <col min="11007" max="11010" width="9" style="36" hidden="1" customWidth="1"/>
    <col min="11011" max="11255" width="9" style="36"/>
    <col min="11256" max="11256" width="36.75" style="36" customWidth="1"/>
    <col min="11257" max="11257" width="11.6333333333333" style="36" customWidth="1"/>
    <col min="11258" max="11258" width="8.13333333333333" style="36" customWidth="1"/>
    <col min="11259" max="11259" width="36.5" style="36" customWidth="1"/>
    <col min="11260" max="11260" width="10.75" style="36" customWidth="1"/>
    <col min="11261" max="11261" width="8.13333333333333" style="36" customWidth="1"/>
    <col min="11262" max="11262" width="9.13333333333333" style="36" customWidth="1"/>
    <col min="11263" max="11266" width="9" style="36" hidden="1" customWidth="1"/>
    <col min="11267" max="11511" width="9" style="36"/>
    <col min="11512" max="11512" width="36.75" style="36" customWidth="1"/>
    <col min="11513" max="11513" width="11.6333333333333" style="36" customWidth="1"/>
    <col min="11514" max="11514" width="8.13333333333333" style="36" customWidth="1"/>
    <col min="11515" max="11515" width="36.5" style="36" customWidth="1"/>
    <col min="11516" max="11516" width="10.75" style="36" customWidth="1"/>
    <col min="11517" max="11517" width="8.13333333333333" style="36" customWidth="1"/>
    <col min="11518" max="11518" width="9.13333333333333" style="36" customWidth="1"/>
    <col min="11519" max="11522" width="9" style="36" hidden="1" customWidth="1"/>
    <col min="11523" max="11767" width="9" style="36"/>
    <col min="11768" max="11768" width="36.75" style="36" customWidth="1"/>
    <col min="11769" max="11769" width="11.6333333333333" style="36" customWidth="1"/>
    <col min="11770" max="11770" width="8.13333333333333" style="36" customWidth="1"/>
    <col min="11771" max="11771" width="36.5" style="36" customWidth="1"/>
    <col min="11772" max="11772" width="10.75" style="36" customWidth="1"/>
    <col min="11773" max="11773" width="8.13333333333333" style="36" customWidth="1"/>
    <col min="11774" max="11774" width="9.13333333333333" style="36" customWidth="1"/>
    <col min="11775" max="11778" width="9" style="36" hidden="1" customWidth="1"/>
    <col min="11779" max="12023" width="9" style="36"/>
    <col min="12024" max="12024" width="36.75" style="36" customWidth="1"/>
    <col min="12025" max="12025" width="11.6333333333333" style="36" customWidth="1"/>
    <col min="12026" max="12026" width="8.13333333333333" style="36" customWidth="1"/>
    <col min="12027" max="12027" width="36.5" style="36" customWidth="1"/>
    <col min="12028" max="12028" width="10.75" style="36" customWidth="1"/>
    <col min="12029" max="12029" width="8.13333333333333" style="36" customWidth="1"/>
    <col min="12030" max="12030" width="9.13333333333333" style="36" customWidth="1"/>
    <col min="12031" max="12034" width="9" style="36" hidden="1" customWidth="1"/>
    <col min="12035" max="12279" width="9" style="36"/>
    <col min="12280" max="12280" width="36.75" style="36" customWidth="1"/>
    <col min="12281" max="12281" width="11.6333333333333" style="36" customWidth="1"/>
    <col min="12282" max="12282" width="8.13333333333333" style="36" customWidth="1"/>
    <col min="12283" max="12283" width="36.5" style="36" customWidth="1"/>
    <col min="12284" max="12284" width="10.75" style="36" customWidth="1"/>
    <col min="12285" max="12285" width="8.13333333333333" style="36" customWidth="1"/>
    <col min="12286" max="12286" width="9.13333333333333" style="36" customWidth="1"/>
    <col min="12287" max="12290" width="9" style="36" hidden="1" customWidth="1"/>
    <col min="12291" max="12535" width="9" style="36"/>
    <col min="12536" max="12536" width="36.75" style="36" customWidth="1"/>
    <col min="12537" max="12537" width="11.6333333333333" style="36" customWidth="1"/>
    <col min="12538" max="12538" width="8.13333333333333" style="36" customWidth="1"/>
    <col min="12539" max="12539" width="36.5" style="36" customWidth="1"/>
    <col min="12540" max="12540" width="10.75" style="36" customWidth="1"/>
    <col min="12541" max="12541" width="8.13333333333333" style="36" customWidth="1"/>
    <col min="12542" max="12542" width="9.13333333333333" style="36" customWidth="1"/>
    <col min="12543" max="12546" width="9" style="36" hidden="1" customWidth="1"/>
    <col min="12547" max="12791" width="9" style="36"/>
    <col min="12792" max="12792" width="36.75" style="36" customWidth="1"/>
    <col min="12793" max="12793" width="11.6333333333333" style="36" customWidth="1"/>
    <col min="12794" max="12794" width="8.13333333333333" style="36" customWidth="1"/>
    <col min="12795" max="12795" width="36.5" style="36" customWidth="1"/>
    <col min="12796" max="12796" width="10.75" style="36" customWidth="1"/>
    <col min="12797" max="12797" width="8.13333333333333" style="36" customWidth="1"/>
    <col min="12798" max="12798" width="9.13333333333333" style="36" customWidth="1"/>
    <col min="12799" max="12802" width="9" style="36" hidden="1" customWidth="1"/>
    <col min="12803" max="13047" width="9" style="36"/>
    <col min="13048" max="13048" width="36.75" style="36" customWidth="1"/>
    <col min="13049" max="13049" width="11.6333333333333" style="36" customWidth="1"/>
    <col min="13050" max="13050" width="8.13333333333333" style="36" customWidth="1"/>
    <col min="13051" max="13051" width="36.5" style="36" customWidth="1"/>
    <col min="13052" max="13052" width="10.75" style="36" customWidth="1"/>
    <col min="13053" max="13053" width="8.13333333333333" style="36" customWidth="1"/>
    <col min="13054" max="13054" width="9.13333333333333" style="36" customWidth="1"/>
    <col min="13055" max="13058" width="9" style="36" hidden="1" customWidth="1"/>
    <col min="13059" max="13303" width="9" style="36"/>
    <col min="13304" max="13304" width="36.75" style="36" customWidth="1"/>
    <col min="13305" max="13305" width="11.6333333333333" style="36" customWidth="1"/>
    <col min="13306" max="13306" width="8.13333333333333" style="36" customWidth="1"/>
    <col min="13307" max="13307" width="36.5" style="36" customWidth="1"/>
    <col min="13308" max="13308" width="10.75" style="36" customWidth="1"/>
    <col min="13309" max="13309" width="8.13333333333333" style="36" customWidth="1"/>
    <col min="13310" max="13310" width="9.13333333333333" style="36" customWidth="1"/>
    <col min="13311" max="13314" width="9" style="36" hidden="1" customWidth="1"/>
    <col min="13315" max="13559" width="9" style="36"/>
    <col min="13560" max="13560" width="36.75" style="36" customWidth="1"/>
    <col min="13561" max="13561" width="11.6333333333333" style="36" customWidth="1"/>
    <col min="13562" max="13562" width="8.13333333333333" style="36" customWidth="1"/>
    <col min="13563" max="13563" width="36.5" style="36" customWidth="1"/>
    <col min="13564" max="13564" width="10.75" style="36" customWidth="1"/>
    <col min="13565" max="13565" width="8.13333333333333" style="36" customWidth="1"/>
    <col min="13566" max="13566" width="9.13333333333333" style="36" customWidth="1"/>
    <col min="13567" max="13570" width="9" style="36" hidden="1" customWidth="1"/>
    <col min="13571" max="13815" width="9" style="36"/>
    <col min="13816" max="13816" width="36.75" style="36" customWidth="1"/>
    <col min="13817" max="13817" width="11.6333333333333" style="36" customWidth="1"/>
    <col min="13818" max="13818" width="8.13333333333333" style="36" customWidth="1"/>
    <col min="13819" max="13819" width="36.5" style="36" customWidth="1"/>
    <col min="13820" max="13820" width="10.75" style="36" customWidth="1"/>
    <col min="13821" max="13821" width="8.13333333333333" style="36" customWidth="1"/>
    <col min="13822" max="13822" width="9.13333333333333" style="36" customWidth="1"/>
    <col min="13823" max="13826" width="9" style="36" hidden="1" customWidth="1"/>
    <col min="13827" max="14071" width="9" style="36"/>
    <col min="14072" max="14072" width="36.75" style="36" customWidth="1"/>
    <col min="14073" max="14073" width="11.6333333333333" style="36" customWidth="1"/>
    <col min="14074" max="14074" width="8.13333333333333" style="36" customWidth="1"/>
    <col min="14075" max="14075" width="36.5" style="36" customWidth="1"/>
    <col min="14076" max="14076" width="10.75" style="36" customWidth="1"/>
    <col min="14077" max="14077" width="8.13333333333333" style="36" customWidth="1"/>
    <col min="14078" max="14078" width="9.13333333333333" style="36" customWidth="1"/>
    <col min="14079" max="14082" width="9" style="36" hidden="1" customWidth="1"/>
    <col min="14083" max="14327" width="9" style="36"/>
    <col min="14328" max="14328" width="36.75" style="36" customWidth="1"/>
    <col min="14329" max="14329" width="11.6333333333333" style="36" customWidth="1"/>
    <col min="14330" max="14330" width="8.13333333333333" style="36" customWidth="1"/>
    <col min="14331" max="14331" width="36.5" style="36" customWidth="1"/>
    <col min="14332" max="14332" width="10.75" style="36" customWidth="1"/>
    <col min="14333" max="14333" width="8.13333333333333" style="36" customWidth="1"/>
    <col min="14334" max="14334" width="9.13333333333333" style="36" customWidth="1"/>
    <col min="14335" max="14338" width="9" style="36" hidden="1" customWidth="1"/>
    <col min="14339" max="14583" width="9" style="36"/>
    <col min="14584" max="14584" width="36.75" style="36" customWidth="1"/>
    <col min="14585" max="14585" width="11.6333333333333" style="36" customWidth="1"/>
    <col min="14586" max="14586" width="8.13333333333333" style="36" customWidth="1"/>
    <col min="14587" max="14587" width="36.5" style="36" customWidth="1"/>
    <col min="14588" max="14588" width="10.75" style="36" customWidth="1"/>
    <col min="14589" max="14589" width="8.13333333333333" style="36" customWidth="1"/>
    <col min="14590" max="14590" width="9.13333333333333" style="36" customWidth="1"/>
    <col min="14591" max="14594" width="9" style="36" hidden="1" customWidth="1"/>
    <col min="14595" max="14839" width="9" style="36"/>
    <col min="14840" max="14840" width="36.75" style="36" customWidth="1"/>
    <col min="14841" max="14841" width="11.6333333333333" style="36" customWidth="1"/>
    <col min="14842" max="14842" width="8.13333333333333" style="36" customWidth="1"/>
    <col min="14843" max="14843" width="36.5" style="36" customWidth="1"/>
    <col min="14844" max="14844" width="10.75" style="36" customWidth="1"/>
    <col min="14845" max="14845" width="8.13333333333333" style="36" customWidth="1"/>
    <col min="14846" max="14846" width="9.13333333333333" style="36" customWidth="1"/>
    <col min="14847" max="14850" width="9" style="36" hidden="1" customWidth="1"/>
    <col min="14851" max="15095" width="9" style="36"/>
    <col min="15096" max="15096" width="36.75" style="36" customWidth="1"/>
    <col min="15097" max="15097" width="11.6333333333333" style="36" customWidth="1"/>
    <col min="15098" max="15098" width="8.13333333333333" style="36" customWidth="1"/>
    <col min="15099" max="15099" width="36.5" style="36" customWidth="1"/>
    <col min="15100" max="15100" width="10.75" style="36" customWidth="1"/>
    <col min="15101" max="15101" width="8.13333333333333" style="36" customWidth="1"/>
    <col min="15102" max="15102" width="9.13333333333333" style="36" customWidth="1"/>
    <col min="15103" max="15106" width="9" style="36" hidden="1" customWidth="1"/>
    <col min="15107" max="15351" width="9" style="36"/>
    <col min="15352" max="15352" width="36.75" style="36" customWidth="1"/>
    <col min="15353" max="15353" width="11.6333333333333" style="36" customWidth="1"/>
    <col min="15354" max="15354" width="8.13333333333333" style="36" customWidth="1"/>
    <col min="15355" max="15355" width="36.5" style="36" customWidth="1"/>
    <col min="15356" max="15356" width="10.75" style="36" customWidth="1"/>
    <col min="15357" max="15357" width="8.13333333333333" style="36" customWidth="1"/>
    <col min="15358" max="15358" width="9.13333333333333" style="36" customWidth="1"/>
    <col min="15359" max="15362" width="9" style="36" hidden="1" customWidth="1"/>
    <col min="15363" max="15607" width="9" style="36"/>
    <col min="15608" max="15608" width="36.75" style="36" customWidth="1"/>
    <col min="15609" max="15609" width="11.6333333333333" style="36" customWidth="1"/>
    <col min="15610" max="15610" width="8.13333333333333" style="36" customWidth="1"/>
    <col min="15611" max="15611" width="36.5" style="36" customWidth="1"/>
    <col min="15612" max="15612" width="10.75" style="36" customWidth="1"/>
    <col min="15613" max="15613" width="8.13333333333333" style="36" customWidth="1"/>
    <col min="15614" max="15614" width="9.13333333333333" style="36" customWidth="1"/>
    <col min="15615" max="15618" width="9" style="36" hidden="1" customWidth="1"/>
    <col min="15619" max="15863" width="9" style="36"/>
    <col min="15864" max="15864" width="36.75" style="36" customWidth="1"/>
    <col min="15865" max="15865" width="11.6333333333333" style="36" customWidth="1"/>
    <col min="15866" max="15866" width="8.13333333333333" style="36" customWidth="1"/>
    <col min="15867" max="15867" width="36.5" style="36" customWidth="1"/>
    <col min="15868" max="15868" width="10.75" style="36" customWidth="1"/>
    <col min="15869" max="15869" width="8.13333333333333" style="36" customWidth="1"/>
    <col min="15870" max="15870" width="9.13333333333333" style="36" customWidth="1"/>
    <col min="15871" max="15874" width="9" style="36" hidden="1" customWidth="1"/>
    <col min="15875" max="16119" width="9" style="36"/>
    <col min="16120" max="16120" width="36.75" style="36" customWidth="1"/>
    <col min="16121" max="16121" width="11.6333333333333" style="36" customWidth="1"/>
    <col min="16122" max="16122" width="8.13333333333333" style="36" customWidth="1"/>
    <col min="16123" max="16123" width="36.5" style="36" customWidth="1"/>
    <col min="16124" max="16124" width="10.75" style="36" customWidth="1"/>
    <col min="16125" max="16125" width="8.13333333333333" style="36" customWidth="1"/>
    <col min="16126" max="16126" width="9.13333333333333" style="36" customWidth="1"/>
    <col min="16127" max="16130" width="9" style="36" hidden="1" customWidth="1"/>
    <col min="16131" max="16384" width="9" style="36"/>
  </cols>
  <sheetData>
    <row r="1" s="48" customFormat="1" ht="18" spans="1:4">
      <c r="A1" s="23" t="s">
        <v>896</v>
      </c>
      <c r="B1" s="23"/>
      <c r="C1" s="23"/>
      <c r="D1" s="23"/>
    </row>
    <row r="2" s="49" customFormat="1" ht="24.75" customHeight="1" spans="1:4">
      <c r="A2" s="53" t="s">
        <v>897</v>
      </c>
      <c r="B2" s="53"/>
      <c r="C2" s="53"/>
      <c r="D2" s="53"/>
    </row>
    <row r="3" ht="24.95" customHeight="1" spans="1:4">
      <c r="A3" s="54"/>
      <c r="B3" s="55"/>
      <c r="C3" s="56"/>
      <c r="D3" s="57" t="s">
        <v>38</v>
      </c>
    </row>
    <row r="4" s="50" customFormat="1" ht="27.95" customHeight="1" spans="1:4">
      <c r="A4" s="58" t="s">
        <v>39</v>
      </c>
      <c r="B4" s="59" t="s">
        <v>40</v>
      </c>
      <c r="C4" s="58" t="s">
        <v>667</v>
      </c>
      <c r="D4" s="59" t="s">
        <v>40</v>
      </c>
    </row>
    <row r="5" s="50" customFormat="1" ht="27.95" customHeight="1" spans="1:4">
      <c r="A5" s="60" t="s">
        <v>46</v>
      </c>
      <c r="B5" s="61"/>
      <c r="C5" s="60" t="s">
        <v>46</v>
      </c>
      <c r="D5" s="61"/>
    </row>
    <row r="6" s="51" customFormat="1" ht="27.95" customHeight="1" spans="1:4">
      <c r="A6" s="62" t="s">
        <v>687</v>
      </c>
      <c r="B6" s="63"/>
      <c r="C6" s="62" t="s">
        <v>688</v>
      </c>
      <c r="D6" s="63"/>
    </row>
    <row r="7" ht="27.95" customHeight="1" spans="1:4">
      <c r="A7" s="64" t="s">
        <v>689</v>
      </c>
      <c r="B7" s="65"/>
      <c r="C7" s="64" t="s">
        <v>690</v>
      </c>
      <c r="D7" s="65">
        <v>0</v>
      </c>
    </row>
    <row r="8" ht="27.95" customHeight="1" spans="1:4">
      <c r="A8" s="66" t="s">
        <v>691</v>
      </c>
      <c r="B8" s="65"/>
      <c r="C8" s="66" t="s">
        <v>691</v>
      </c>
      <c r="D8" s="65"/>
    </row>
    <row r="9" ht="27.95" customHeight="1" spans="1:4">
      <c r="A9" s="66" t="s">
        <v>692</v>
      </c>
      <c r="B9" s="65"/>
      <c r="C9" s="66" t="s">
        <v>692</v>
      </c>
      <c r="D9" s="65"/>
    </row>
    <row r="10" ht="27.95" customHeight="1" spans="1:4">
      <c r="A10" s="66" t="s">
        <v>693</v>
      </c>
      <c r="B10" s="65"/>
      <c r="C10" s="66" t="s">
        <v>693</v>
      </c>
      <c r="D10" s="65"/>
    </row>
    <row r="11" ht="27.95" customHeight="1" spans="1:4">
      <c r="A11" s="64" t="s">
        <v>694</v>
      </c>
      <c r="B11" s="65">
        <v>0</v>
      </c>
      <c r="C11" s="64" t="s">
        <v>695</v>
      </c>
      <c r="D11" s="65">
        <v>0</v>
      </c>
    </row>
    <row r="12" ht="31.5" spans="1:4">
      <c r="A12" s="67" t="s">
        <v>696</v>
      </c>
      <c r="B12" s="65"/>
      <c r="C12" s="67" t="s">
        <v>696</v>
      </c>
      <c r="D12" s="65"/>
    </row>
    <row r="13" ht="27.95" customHeight="1" spans="1:4">
      <c r="A13" s="66" t="s">
        <v>697</v>
      </c>
      <c r="B13" s="65"/>
      <c r="C13" s="66" t="s">
        <v>697</v>
      </c>
      <c r="D13" s="65"/>
    </row>
    <row r="14" ht="27.95" customHeight="1" spans="1:4">
      <c r="A14" s="64" t="s">
        <v>698</v>
      </c>
      <c r="B14" s="65"/>
      <c r="C14" s="64" t="s">
        <v>699</v>
      </c>
      <c r="D14" s="65"/>
    </row>
    <row r="15" ht="27.95" customHeight="1" spans="1:4">
      <c r="A15" s="64" t="s">
        <v>700</v>
      </c>
      <c r="B15" s="65"/>
      <c r="C15" s="64" t="s">
        <v>701</v>
      </c>
      <c r="D15" s="65"/>
    </row>
    <row r="16" s="51" customFormat="1" ht="27.95" customHeight="1" spans="1:4">
      <c r="A16" s="68"/>
      <c r="B16" s="69"/>
      <c r="C16" s="70" t="s">
        <v>702</v>
      </c>
      <c r="D16" s="69"/>
    </row>
    <row r="17" ht="36" customHeight="1" spans="1:4">
      <c r="A17" s="45" t="s">
        <v>703</v>
      </c>
      <c r="B17" s="45"/>
      <c r="C17" s="45"/>
      <c r="D17" s="45"/>
    </row>
    <row r="18" spans="1:4">
      <c r="A18" s="45" t="s">
        <v>704</v>
      </c>
      <c r="B18" s="45"/>
      <c r="C18" s="45"/>
      <c r="D18" s="45"/>
    </row>
  </sheetData>
  <mergeCells count="5">
    <mergeCell ref="A1:D1"/>
    <mergeCell ref="A2:D2"/>
    <mergeCell ref="A3:B3"/>
    <mergeCell ref="A17:D17"/>
    <mergeCell ref="A18:D18"/>
  </mergeCells>
  <printOptions horizontalCentered="1"/>
  <pageMargins left="0.236111111111111" right="0.236111111111111" top="0.511805555555556" bottom="0.472222222222222" header="0.314583333333333" footer="0.196527777777778"/>
  <pageSetup paperSize="9" fitToHeight="0" orientation="portrait" blackAndWhite="1" errors="blank"/>
  <headerFooter alignWithMargins="0"/>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24">
    <pageSetUpPr fitToPage="1"/>
  </sheetPr>
  <dimension ref="A1:AR22"/>
  <sheetViews>
    <sheetView showGridLines="0" showZeros="0" view="pageBreakPreview" zoomScaleNormal="100" topLeftCell="A5" workbookViewId="0">
      <selection activeCell="N21" sqref="N21"/>
    </sheetView>
  </sheetViews>
  <sheetFormatPr defaultColWidth="6.75" defaultRowHeight="15.75"/>
  <cols>
    <col min="1" max="1" width="50.6333333333333" style="22" customWidth="1"/>
    <col min="2" max="3" width="15.1333333333333" style="22" customWidth="1"/>
    <col min="4" max="44" width="9" style="22" customWidth="1"/>
    <col min="45" max="16384" width="6.75" style="22"/>
  </cols>
  <sheetData>
    <row r="1" s="20" customFormat="1" ht="19.5" customHeight="1" spans="1:3">
      <c r="A1" s="23" t="s">
        <v>898</v>
      </c>
      <c r="B1" s="23"/>
      <c r="C1" s="23"/>
    </row>
    <row r="2" s="21" customFormat="1" ht="31.5" customHeight="1" spans="1:44">
      <c r="A2" s="24" t="s">
        <v>899</v>
      </c>
      <c r="B2" s="24"/>
      <c r="C2" s="24"/>
      <c r="D2" s="25"/>
      <c r="E2" s="25"/>
      <c r="F2" s="25"/>
      <c r="G2" s="25"/>
      <c r="H2" s="25"/>
      <c r="I2" s="25"/>
      <c r="J2" s="25"/>
      <c r="K2" s="25"/>
      <c r="L2" s="25"/>
      <c r="M2" s="25"/>
      <c r="N2" s="25"/>
      <c r="O2" s="25"/>
      <c r="P2" s="25"/>
      <c r="Q2" s="25"/>
      <c r="R2" s="25"/>
      <c r="S2" s="25"/>
      <c r="T2" s="25"/>
      <c r="U2" s="25"/>
      <c r="V2" s="25"/>
      <c r="W2" s="25"/>
      <c r="X2" s="25"/>
      <c r="Y2" s="25"/>
      <c r="Z2" s="25"/>
      <c r="AA2" s="25"/>
      <c r="AB2" s="25"/>
      <c r="AC2" s="25"/>
      <c r="AD2" s="25"/>
      <c r="AE2" s="25"/>
      <c r="AF2" s="25"/>
      <c r="AG2" s="25"/>
      <c r="AH2" s="25"/>
      <c r="AI2" s="25"/>
      <c r="AJ2" s="25"/>
      <c r="AK2" s="25"/>
      <c r="AL2" s="25"/>
      <c r="AM2" s="25"/>
      <c r="AN2" s="25"/>
      <c r="AO2" s="25"/>
      <c r="AP2" s="25"/>
      <c r="AQ2" s="25"/>
      <c r="AR2" s="25"/>
    </row>
    <row r="3" ht="19.5" customHeight="1" spans="1:3">
      <c r="A3" s="26"/>
      <c r="B3" s="37"/>
      <c r="C3" s="38" t="s">
        <v>38</v>
      </c>
    </row>
    <row r="4" s="35" customFormat="1" ht="50.1" customHeight="1" spans="1:44">
      <c r="A4" s="29" t="s">
        <v>664</v>
      </c>
      <c r="B4" s="29" t="s">
        <v>708</v>
      </c>
      <c r="C4" s="29" t="s">
        <v>900</v>
      </c>
      <c r="AR4" s="47"/>
    </row>
    <row r="5" ht="24.95" customHeight="1" spans="1:3">
      <c r="A5" s="39" t="s">
        <v>709</v>
      </c>
      <c r="B5" s="40"/>
      <c r="C5" s="40"/>
    </row>
    <row r="6" ht="24.95" customHeight="1" spans="1:3">
      <c r="A6" s="41" t="s">
        <v>710</v>
      </c>
      <c r="B6" s="42"/>
      <c r="C6" s="40"/>
    </row>
    <row r="7" ht="24.95" customHeight="1" spans="1:3">
      <c r="A7" s="39" t="s">
        <v>711</v>
      </c>
      <c r="B7" s="42"/>
      <c r="C7" s="40"/>
    </row>
    <row r="8" ht="24.95" customHeight="1" spans="1:3">
      <c r="A8" s="41" t="s">
        <v>712</v>
      </c>
      <c r="B8" s="42"/>
      <c r="C8" s="40"/>
    </row>
    <row r="9" ht="24.95" customHeight="1" spans="1:3">
      <c r="A9" s="39" t="s">
        <v>713</v>
      </c>
      <c r="B9" s="42"/>
      <c r="C9" s="40"/>
    </row>
    <row r="10" ht="24.95" customHeight="1" spans="1:3">
      <c r="A10" s="41" t="s">
        <v>714</v>
      </c>
      <c r="B10" s="43"/>
      <c r="C10" s="43"/>
    </row>
    <row r="11" ht="24.95" customHeight="1" spans="1:3">
      <c r="A11" s="39" t="s">
        <v>715</v>
      </c>
      <c r="B11" s="43"/>
      <c r="C11" s="43"/>
    </row>
    <row r="12" ht="24.95" customHeight="1" spans="1:3">
      <c r="A12" s="41" t="s">
        <v>716</v>
      </c>
      <c r="B12" s="43"/>
      <c r="C12" s="43"/>
    </row>
    <row r="13" ht="24.95" customHeight="1" spans="1:3">
      <c r="A13" s="39" t="s">
        <v>717</v>
      </c>
      <c r="B13" s="43"/>
      <c r="C13" s="43"/>
    </row>
    <row r="14" ht="24.95" customHeight="1" spans="1:3">
      <c r="A14" s="41" t="s">
        <v>718</v>
      </c>
      <c r="B14" s="43"/>
      <c r="C14" s="43"/>
    </row>
    <row r="15" ht="24.95" customHeight="1" spans="1:3">
      <c r="A15" s="39" t="s">
        <v>719</v>
      </c>
      <c r="B15" s="43"/>
      <c r="C15" s="43"/>
    </row>
    <row r="16" ht="24.95" customHeight="1" spans="1:3">
      <c r="A16" s="41" t="s">
        <v>720</v>
      </c>
      <c r="B16" s="43"/>
      <c r="C16" s="43"/>
    </row>
    <row r="17" ht="24.95" customHeight="1" spans="1:3">
      <c r="A17" s="39" t="s">
        <v>721</v>
      </c>
      <c r="B17" s="43"/>
      <c r="C17" s="43"/>
    </row>
    <row r="18" ht="24.95" customHeight="1" spans="1:3">
      <c r="A18" s="41" t="s">
        <v>722</v>
      </c>
      <c r="B18" s="43"/>
      <c r="C18" s="43"/>
    </row>
    <row r="19" ht="24.95" customHeight="1" spans="1:3">
      <c r="A19" s="41"/>
      <c r="B19" s="43"/>
      <c r="C19" s="43"/>
    </row>
    <row r="20" ht="24.95" customHeight="1" spans="1:3">
      <c r="A20" s="44" t="s">
        <v>723</v>
      </c>
      <c r="B20" s="43"/>
      <c r="C20" s="43"/>
    </row>
    <row r="21" ht="24.95" customHeight="1" spans="1:3">
      <c r="A21" s="44" t="s">
        <v>724</v>
      </c>
      <c r="B21" s="43"/>
      <c r="C21" s="43"/>
    </row>
    <row r="22" s="36" customFormat="1" ht="36" customHeight="1" spans="1:4">
      <c r="A22" s="45" t="s">
        <v>703</v>
      </c>
      <c r="B22" s="45"/>
      <c r="C22" s="45"/>
      <c r="D22" s="46"/>
    </row>
  </sheetData>
  <sheetProtection formatCells="0" formatColumns="0" formatRows="0"/>
  <mergeCells count="3">
    <mergeCell ref="A1:C1"/>
    <mergeCell ref="A2:C2"/>
    <mergeCell ref="A22:C22"/>
  </mergeCells>
  <printOptions horizontalCentered="1"/>
  <pageMargins left="0.236111111111111" right="0.236111111111111" top="0.511805555555556" bottom="0.472222222222222" header="0.314583333333333" footer="0.196527777777778"/>
  <pageSetup paperSize="9" fitToHeight="0" orientation="portrait" blackAndWhite="1" errors="blank"/>
  <headerFooter alignWithMargins="0"/>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N11"/>
  <sheetViews>
    <sheetView showGridLines="0" showZeros="0" view="pageBreakPreview" zoomScaleNormal="100" workbookViewId="0">
      <selection activeCell="G10" sqref="G10"/>
    </sheetView>
  </sheetViews>
  <sheetFormatPr defaultColWidth="14.5" defaultRowHeight="15.75"/>
  <cols>
    <col min="1" max="1" width="59" style="22" customWidth="1"/>
    <col min="2" max="2" width="24.1333333333333" style="22" customWidth="1"/>
    <col min="3" max="3" width="14.5" style="22" customWidth="1"/>
    <col min="4" max="16384" width="14.5" style="22"/>
  </cols>
  <sheetData>
    <row r="1" s="20" customFormat="1" ht="19.5" customHeight="1" spans="1:2">
      <c r="A1" s="23" t="s">
        <v>901</v>
      </c>
      <c r="B1" s="23"/>
    </row>
    <row r="2" s="21" customFormat="1" ht="31.5" customHeight="1" spans="1:40">
      <c r="A2" s="24" t="s">
        <v>902</v>
      </c>
      <c r="B2" s="24"/>
      <c r="C2" s="25"/>
      <c r="D2" s="25"/>
      <c r="E2" s="25"/>
      <c r="F2" s="25"/>
      <c r="G2" s="25"/>
      <c r="H2" s="25"/>
      <c r="I2" s="25"/>
      <c r="J2" s="25"/>
      <c r="K2" s="25"/>
      <c r="L2" s="25"/>
      <c r="M2" s="25"/>
      <c r="N2" s="25"/>
      <c r="O2" s="25"/>
      <c r="P2" s="25"/>
      <c r="Q2" s="25"/>
      <c r="R2" s="25"/>
      <c r="S2" s="25"/>
      <c r="T2" s="25"/>
      <c r="U2" s="25"/>
      <c r="V2" s="25"/>
      <c r="W2" s="25"/>
      <c r="X2" s="25"/>
      <c r="Y2" s="25"/>
      <c r="Z2" s="25"/>
      <c r="AA2" s="25"/>
      <c r="AB2" s="25"/>
      <c r="AC2" s="25"/>
      <c r="AD2" s="25"/>
      <c r="AE2" s="25"/>
      <c r="AF2" s="25"/>
      <c r="AG2" s="25"/>
      <c r="AH2" s="25"/>
      <c r="AI2" s="25"/>
      <c r="AJ2" s="25"/>
      <c r="AK2" s="25"/>
      <c r="AL2" s="25"/>
      <c r="AM2" s="25"/>
      <c r="AN2" s="25"/>
    </row>
    <row r="3" ht="24" customHeight="1" spans="1:2">
      <c r="A3" s="26"/>
      <c r="B3" s="27" t="s">
        <v>38</v>
      </c>
    </row>
    <row r="4" ht="30" customHeight="1" spans="1:2">
      <c r="A4" s="28" t="s">
        <v>903</v>
      </c>
      <c r="B4" s="29" t="s">
        <v>40</v>
      </c>
    </row>
    <row r="5" ht="30" customHeight="1" spans="1:2">
      <c r="A5" s="28" t="s">
        <v>904</v>
      </c>
      <c r="B5" s="30">
        <f>B6+B7+B10</f>
        <v>16</v>
      </c>
    </row>
    <row r="6" ht="30" customHeight="1" spans="1:2">
      <c r="A6" s="31" t="s">
        <v>905</v>
      </c>
      <c r="B6" s="30"/>
    </row>
    <row r="7" ht="30" customHeight="1" spans="1:2">
      <c r="A7" s="31" t="s">
        <v>906</v>
      </c>
      <c r="B7" s="30">
        <f>B8+B9</f>
        <v>16</v>
      </c>
    </row>
    <row r="8" ht="30" customHeight="1" spans="1:2">
      <c r="A8" s="31" t="s">
        <v>907</v>
      </c>
      <c r="B8" s="30"/>
    </row>
    <row r="9" ht="30" customHeight="1" spans="1:2">
      <c r="A9" s="31" t="s">
        <v>908</v>
      </c>
      <c r="B9" s="32">
        <v>16</v>
      </c>
    </row>
    <row r="10" ht="30" customHeight="1" spans="1:2">
      <c r="A10" s="33" t="s">
        <v>909</v>
      </c>
      <c r="B10" s="32"/>
    </row>
    <row r="11" ht="58" customHeight="1" spans="1:2">
      <c r="A11" s="34" t="s">
        <v>910</v>
      </c>
      <c r="B11" s="34"/>
    </row>
  </sheetData>
  <sheetProtection formatCells="0" formatColumns="0" formatRows="0"/>
  <mergeCells count="3">
    <mergeCell ref="A1:B1"/>
    <mergeCell ref="A2:B2"/>
    <mergeCell ref="A11:B11"/>
  </mergeCells>
  <printOptions horizontalCentered="1"/>
  <pageMargins left="0.236111111111111" right="0.236111111111111" top="0.511805555555556" bottom="0.472222222222222" header="0.314583333333333" footer="0.196527777777778"/>
  <pageSetup paperSize="9" fitToHeight="0" orientation="portrait" blackAndWhite="1" errors="blank"/>
  <headerFooter alignWithMargins="0"/>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8"/>
  <sheetViews>
    <sheetView view="pageBreakPreview" zoomScaleNormal="100" workbookViewId="0">
      <pane ySplit="4" topLeftCell="A6" activePane="bottomLeft" state="frozen"/>
      <selection/>
      <selection pane="bottomLeft" activeCell="K36" sqref="K36"/>
    </sheetView>
  </sheetViews>
  <sheetFormatPr defaultColWidth="10" defaultRowHeight="13.5" outlineLevelRow="7" outlineLevelCol="7"/>
  <cols>
    <col min="1" max="1" width="5.38333333333333" customWidth="1"/>
    <col min="2" max="2" width="23.3833333333333" customWidth="1"/>
    <col min="3" max="3" width="8.75" customWidth="1"/>
    <col min="4" max="5" width="9.75" customWidth="1"/>
    <col min="6" max="6" width="11.25" customWidth="1"/>
    <col min="7" max="7" width="9.75" customWidth="1"/>
    <col min="8" max="8" width="9.13333333333333" customWidth="1"/>
  </cols>
  <sheetData>
    <row r="1" s="1" customFormat="1" ht="19.5" customHeight="1" spans="1:8">
      <c r="A1" s="6" t="s">
        <v>911</v>
      </c>
      <c r="B1" s="6"/>
      <c r="C1" s="6"/>
      <c r="D1" s="6"/>
      <c r="E1" s="6"/>
      <c r="F1" s="6"/>
      <c r="G1" s="6"/>
      <c r="H1" s="6"/>
    </row>
    <row r="2" s="2" customFormat="1" ht="28.7" customHeight="1" spans="1:8">
      <c r="A2" s="7" t="s">
        <v>912</v>
      </c>
      <c r="B2" s="7"/>
      <c r="C2" s="7"/>
      <c r="D2" s="7"/>
      <c r="E2" s="7"/>
      <c r="F2" s="7"/>
      <c r="G2" s="7"/>
      <c r="H2" s="7"/>
    </row>
    <row r="3" s="3" customFormat="1" ht="22.15" customHeight="1" spans="1:8">
      <c r="A3" s="8"/>
      <c r="B3" s="8"/>
      <c r="C3" s="8"/>
      <c r="D3" s="8"/>
      <c r="E3" s="8"/>
      <c r="F3" s="8"/>
      <c r="G3" s="14" t="s">
        <v>38</v>
      </c>
      <c r="H3" s="14"/>
    </row>
    <row r="4" s="4" customFormat="1" ht="51" customHeight="1" spans="1:8">
      <c r="A4" s="9" t="s">
        <v>913</v>
      </c>
      <c r="B4" s="9" t="s">
        <v>914</v>
      </c>
      <c r="C4" s="9" t="s">
        <v>915</v>
      </c>
      <c r="D4" s="9" t="s">
        <v>916</v>
      </c>
      <c r="E4" s="9" t="s">
        <v>917</v>
      </c>
      <c r="F4" s="9" t="s">
        <v>918</v>
      </c>
      <c r="G4" s="9" t="s">
        <v>919</v>
      </c>
      <c r="H4" s="9" t="s">
        <v>920</v>
      </c>
    </row>
    <row r="5" s="4" customFormat="1" ht="25.15" customHeight="1" spans="1:8">
      <c r="A5" s="15" t="s">
        <v>819</v>
      </c>
      <c r="B5" s="16"/>
      <c r="C5" s="16"/>
      <c r="D5" s="17"/>
      <c r="E5" s="10">
        <f>SUM(E6:E8)</f>
        <v>0</v>
      </c>
      <c r="F5" s="10"/>
      <c r="G5" s="10">
        <f>SUM(G6:G8)</f>
        <v>0</v>
      </c>
      <c r="H5" s="18"/>
    </row>
    <row r="6" s="3" customFormat="1" ht="31" customHeight="1" spans="1:8">
      <c r="A6" s="11">
        <v>1</v>
      </c>
      <c r="B6" s="12"/>
      <c r="C6" s="11"/>
      <c r="D6" s="11"/>
      <c r="E6" s="13"/>
      <c r="F6" s="19"/>
      <c r="G6" s="13"/>
      <c r="H6" s="18"/>
    </row>
    <row r="7" s="3" customFormat="1" ht="31" customHeight="1" spans="1:8">
      <c r="A7" s="11">
        <v>2</v>
      </c>
      <c r="B7" s="12"/>
      <c r="C7" s="11"/>
      <c r="D7" s="11"/>
      <c r="E7" s="13"/>
      <c r="F7" s="19"/>
      <c r="G7" s="13"/>
      <c r="H7" s="18"/>
    </row>
    <row r="8" s="3" customFormat="1" ht="31" customHeight="1" spans="1:8">
      <c r="A8" s="11">
        <v>3</v>
      </c>
      <c r="B8" s="12"/>
      <c r="C8" s="11"/>
      <c r="D8" s="11"/>
      <c r="E8" s="13"/>
      <c r="F8" s="19"/>
      <c r="G8" s="13"/>
      <c r="H8" s="18"/>
    </row>
  </sheetData>
  <mergeCells count="4">
    <mergeCell ref="A2:H2"/>
    <mergeCell ref="A3:E3"/>
    <mergeCell ref="G3:H3"/>
    <mergeCell ref="A5:D5"/>
  </mergeCells>
  <printOptions horizontalCentered="1"/>
  <pageMargins left="0.236111111111111" right="0.236111111111111" top="0.511805555555556" bottom="0.472222222222222" header="0.314583333333333" footer="0.196527777777778"/>
  <pageSetup paperSize="9" fitToHeight="0" orientation="portrait" blackAndWhite="1" errors="blank"/>
  <headerFooter alignWithMargins="0"/>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8"/>
  <sheetViews>
    <sheetView view="pageBreakPreview" zoomScaleNormal="100" workbookViewId="0">
      <pane ySplit="4" topLeftCell="A5" activePane="bottomLeft" state="frozen"/>
      <selection/>
      <selection pane="bottomLeft" activeCell="L24" sqref="L24"/>
    </sheetView>
  </sheetViews>
  <sheetFormatPr defaultColWidth="10" defaultRowHeight="15.75" outlineLevelRow="7" outlineLevelCol="5"/>
  <cols>
    <col min="1" max="1" width="5.5" style="3" customWidth="1"/>
    <col min="2" max="2" width="25.6333333333333" style="3" customWidth="1"/>
    <col min="3" max="3" width="15.3833333333333" style="3" customWidth="1"/>
    <col min="4" max="4" width="15" style="3" customWidth="1"/>
    <col min="5" max="5" width="9.75" style="3" customWidth="1"/>
    <col min="6" max="6" width="9.38333333333333" style="3" customWidth="1"/>
    <col min="7" max="16383" width="10" style="3"/>
    <col min="16384" max="16384" width="10" style="5"/>
  </cols>
  <sheetData>
    <row r="1" s="1" customFormat="1" ht="19.5" customHeight="1" spans="1:6">
      <c r="A1" s="6" t="s">
        <v>921</v>
      </c>
      <c r="B1" s="6"/>
      <c r="C1" s="6"/>
      <c r="D1" s="6"/>
      <c r="E1" s="6"/>
      <c r="F1" s="6"/>
    </row>
    <row r="2" s="2" customFormat="1" ht="28.7" customHeight="1" spans="1:6">
      <c r="A2" s="7" t="s">
        <v>922</v>
      </c>
      <c r="B2" s="7"/>
      <c r="C2" s="7"/>
      <c r="D2" s="7"/>
      <c r="E2" s="7"/>
      <c r="F2" s="7"/>
    </row>
    <row r="3" s="3" customFormat="1" ht="21" customHeight="1" spans="1:6">
      <c r="A3" s="8" t="s">
        <v>38</v>
      </c>
      <c r="B3" s="8"/>
      <c r="C3" s="8"/>
      <c r="D3" s="8"/>
      <c r="E3" s="8"/>
      <c r="F3" s="8"/>
    </row>
    <row r="4" s="4" customFormat="1" ht="42" customHeight="1" spans="1:6">
      <c r="A4" s="9" t="s">
        <v>913</v>
      </c>
      <c r="B4" s="9" t="s">
        <v>914</v>
      </c>
      <c r="C4" s="9" t="s">
        <v>923</v>
      </c>
      <c r="D4" s="9" t="s">
        <v>924</v>
      </c>
      <c r="E4" s="9" t="s">
        <v>916</v>
      </c>
      <c r="F4" s="9" t="s">
        <v>917</v>
      </c>
    </row>
    <row r="5" s="4" customFormat="1" ht="29.1" customHeight="1" spans="1:6">
      <c r="A5" s="9" t="s">
        <v>819</v>
      </c>
      <c r="B5" s="9"/>
      <c r="C5" s="9"/>
      <c r="D5" s="9"/>
      <c r="E5" s="9"/>
      <c r="F5" s="10"/>
    </row>
    <row r="6" s="3" customFormat="1" ht="38.1" customHeight="1" spans="1:6">
      <c r="A6" s="11">
        <v>1</v>
      </c>
      <c r="B6" s="12"/>
      <c r="C6" s="11"/>
      <c r="D6" s="11"/>
      <c r="E6" s="12"/>
      <c r="F6" s="13"/>
    </row>
    <row r="7" s="3" customFormat="1" ht="38.1" customHeight="1" spans="1:6">
      <c r="A7" s="11">
        <v>2</v>
      </c>
      <c r="B7" s="12"/>
      <c r="C7" s="11"/>
      <c r="D7" s="11"/>
      <c r="E7" s="12"/>
      <c r="F7" s="13"/>
    </row>
    <row r="8" s="3" customFormat="1" ht="38.1" customHeight="1" spans="1:6">
      <c r="A8" s="11">
        <v>3</v>
      </c>
      <c r="B8" s="12"/>
      <c r="C8" s="11"/>
      <c r="D8" s="11"/>
      <c r="E8" s="12"/>
      <c r="F8" s="13"/>
    </row>
  </sheetData>
  <mergeCells count="3">
    <mergeCell ref="A2:F2"/>
    <mergeCell ref="A3:F3"/>
    <mergeCell ref="A5:E5"/>
  </mergeCells>
  <printOptions horizontalCentered="1"/>
  <pageMargins left="0.236111111111111" right="0.236111111111111" top="0.511805555555556" bottom="0.472222222222222" header="0.314583333333333" footer="0.196527777777778"/>
  <pageSetup paperSize="9" fitToHeight="0" orientation="portrait" blackAndWhite="1" errors="blank"/>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27</vt:i4>
      </vt:variant>
    </vt:vector>
  </HeadingPairs>
  <TitlesOfParts>
    <vt:vector size="27" baseType="lpstr">
      <vt:lpstr>封面</vt:lpstr>
      <vt:lpstr>目录</vt:lpstr>
      <vt:lpstr>1-2024公共平衡 </vt:lpstr>
      <vt:lpstr>2-2024公共区级支出功能 </vt:lpstr>
      <vt:lpstr>3-2024公共转移支付分项目 </vt:lpstr>
      <vt:lpstr>4-2024基金平衡</vt:lpstr>
      <vt:lpstr>5-2024基金支出</vt:lpstr>
      <vt:lpstr>6-2024基金转移支付收支</vt:lpstr>
      <vt:lpstr>7-2024基金转移支付分项目 </vt:lpstr>
      <vt:lpstr>8-2024国资平衡</vt:lpstr>
      <vt:lpstr>9-2024社保平衡</vt:lpstr>
      <vt:lpstr>10-2024社保结余</vt:lpstr>
      <vt:lpstr>11-2025公共平衡</vt:lpstr>
      <vt:lpstr>12-2025公共区级支出功能 </vt:lpstr>
      <vt:lpstr>13-2024公共基本和项目 </vt:lpstr>
      <vt:lpstr>14-2025公共本级基本支出</vt:lpstr>
      <vt:lpstr>15-2025公共转移支付分项目</vt:lpstr>
      <vt:lpstr>16-2025基金平衡</vt:lpstr>
      <vt:lpstr>17-2025基金支出</vt:lpstr>
      <vt:lpstr>18-2024基金转移支付收支</vt:lpstr>
      <vt:lpstr>19-2025基金转移支付分项目</vt:lpstr>
      <vt:lpstr>20-2025国资平衡</vt:lpstr>
      <vt:lpstr>21-2025社保平衡</vt:lpstr>
      <vt:lpstr>22-2025社保结余</vt:lpstr>
      <vt:lpstr>23-2025镇级三公经费</vt:lpstr>
      <vt:lpstr>24-2024债券使用情况</vt:lpstr>
      <vt:lpstr>25-2025债券安排</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海不会怀疑天的蓝</cp:lastModifiedBy>
  <dcterms:created xsi:type="dcterms:W3CDTF">2006-09-13T11:21:00Z</dcterms:created>
  <cp:lastPrinted>2023-02-06T06:13:00Z</cp:lastPrinted>
  <dcterms:modified xsi:type="dcterms:W3CDTF">2025-01-21T07:53:45Z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4AF14AA1F18045FAAB9C0A96FAD373D5</vt:lpwstr>
  </property>
  <property fmtid="{D5CDD505-2E9C-101B-9397-08002B2CF9AE}" pid="3" name="KSOProductBuildVer">
    <vt:lpwstr>2052-12.1.0.19302</vt:lpwstr>
  </property>
</Properties>
</file>